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M:\Program Integrity\Procurements\TPA\Posted as Final\Addendum 1 Question and Answer Round 1\"/>
    </mc:Choice>
  </mc:AlternateContent>
  <xr:revisionPtr revIDLastSave="0" documentId="14_{977860FC-F59C-4E9C-8BF3-F53DBFED5A34}" xr6:coauthVersionLast="41" xr6:coauthVersionMax="41" xr10:uidLastSave="{00000000-0000-0000-0000-000000000000}"/>
  <bookViews>
    <workbookView xWindow="-120" yWindow="-120" windowWidth="29040" windowHeight="15840" xr2:uid="{00000000-000D-0000-FFFF-FFFF00000000}"/>
  </bookViews>
  <sheets>
    <sheet name="CRM Proposal" sheetId="14" r:id="rId1"/>
    <sheet name="CRM Out Years Assumptions" sheetId="16"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9" i="14" l="1"/>
  <c r="C21" i="16" l="1"/>
  <c r="C119" i="16"/>
  <c r="C105" i="16"/>
  <c r="C91" i="16"/>
  <c r="C77" i="16"/>
  <c r="C63" i="16"/>
  <c r="C49" i="16"/>
  <c r="C13" i="16"/>
  <c r="C14" i="16"/>
  <c r="C15" i="16"/>
  <c r="C16" i="16"/>
  <c r="C12" i="16"/>
  <c r="C7" i="16"/>
  <c r="C8" i="16"/>
  <c r="C9" i="16"/>
  <c r="C10" i="16"/>
  <c r="C6" i="16"/>
  <c r="C35" i="16" l="1"/>
  <c r="E111" i="14"/>
  <c r="D17" i="14" l="1"/>
  <c r="D25" i="14"/>
  <c r="E102" i="14" l="1"/>
  <c r="E93" i="14"/>
  <c r="E84" i="14"/>
  <c r="E74" i="14"/>
  <c r="E64" i="14"/>
  <c r="E58" i="14"/>
  <c r="E57" i="14"/>
  <c r="E56" i="14"/>
  <c r="E55" i="14"/>
  <c r="E54" i="14"/>
  <c r="E53" i="14"/>
  <c r="E52" i="14"/>
  <c r="E50" i="14"/>
</calcChain>
</file>

<file path=xl/sharedStrings.xml><?xml version="1.0" encoding="utf-8"?>
<sst xmlns="http://schemas.openxmlformats.org/spreadsheetml/2006/main" count="173" uniqueCount="63">
  <si>
    <r>
      <t xml:space="preserve">Cells (yellow) the Respondent </t>
    </r>
    <r>
      <rPr>
        <b/>
        <sz val="12"/>
        <color theme="1"/>
        <rFont val="Calibri"/>
        <family val="2"/>
        <scheme val="minor"/>
      </rPr>
      <t>must</t>
    </r>
    <r>
      <rPr>
        <sz val="12"/>
        <color theme="1"/>
        <rFont val="Calibri"/>
        <family val="2"/>
        <scheme val="minor"/>
      </rPr>
      <t xml:space="preserve"> complete</t>
    </r>
  </si>
  <si>
    <t>Cells (green) with formulas that will populate based on information entered by the Respondent.</t>
  </si>
  <si>
    <t>Respondent:</t>
  </si>
  <si>
    <t>Staffing</t>
  </si>
  <si>
    <t>Category</t>
  </si>
  <si>
    <t>Annualized Cost</t>
  </si>
  <si>
    <t>Assumptions</t>
  </si>
  <si>
    <t>Category:</t>
  </si>
  <si>
    <t>Manager Level II</t>
  </si>
  <si>
    <t>Manager Level I</t>
  </si>
  <si>
    <t>Data Analyst</t>
  </si>
  <si>
    <t>Quality Control Specialist</t>
  </si>
  <si>
    <t>Number in Position</t>
  </si>
  <si>
    <t>Other (List all applicable)</t>
  </si>
  <si>
    <t>Cost Driver</t>
  </si>
  <si>
    <t>License</t>
  </si>
  <si>
    <t>Implementation</t>
  </si>
  <si>
    <t>Maintenance &amp; Support</t>
  </si>
  <si>
    <t>IT Equipment</t>
  </si>
  <si>
    <t>Year</t>
  </si>
  <si>
    <t>Licenses (List all applicable)</t>
  </si>
  <si>
    <t>Data Storage</t>
  </si>
  <si>
    <t>Website</t>
  </si>
  <si>
    <t>Outbound Campaigns</t>
  </si>
  <si>
    <t>Developer</t>
  </si>
  <si>
    <t>Business Analyst</t>
  </si>
  <si>
    <t>Software</t>
  </si>
  <si>
    <t>License(s) (List all applicable)</t>
  </si>
  <si>
    <t>Hardware (List all applicable)</t>
  </si>
  <si>
    <t>Total Cost</t>
  </si>
  <si>
    <t>Renewal Years</t>
  </si>
  <si>
    <t>Average Cost</t>
  </si>
  <si>
    <t>ITN 2019-200-01 Customer Relationship Management (CRM) System Services Only Cost Proposal</t>
  </si>
  <si>
    <r>
      <rPr>
        <b/>
        <sz val="12"/>
        <color theme="1"/>
        <rFont val="Calibri"/>
        <family val="2"/>
        <scheme val="minor"/>
      </rPr>
      <t>4. Data Storage Table:</t>
    </r>
    <r>
      <rPr>
        <sz val="12"/>
        <color theme="1"/>
        <rFont val="Calibri"/>
        <family val="2"/>
        <scheme val="minor"/>
      </rPr>
      <t xml:space="preserve"> Respondent must list each cost driver and annualized cost associated with Data Storage.</t>
    </r>
  </si>
  <si>
    <r>
      <rPr>
        <b/>
        <sz val="12"/>
        <color theme="1"/>
        <rFont val="Calibri"/>
        <family val="2"/>
        <scheme val="minor"/>
      </rPr>
      <t>5. Software Table:</t>
    </r>
    <r>
      <rPr>
        <sz val="12"/>
        <color theme="1"/>
        <rFont val="Calibri"/>
        <family val="2"/>
        <scheme val="minor"/>
      </rPr>
      <t xml:space="preserve"> Respondent must list each cost driver and annualized cost with Software.</t>
    </r>
  </si>
  <si>
    <r>
      <rPr>
        <b/>
        <sz val="12"/>
        <color theme="1"/>
        <rFont val="Calibri"/>
        <family val="2"/>
        <scheme val="minor"/>
      </rPr>
      <t>6. Website and Customer Portal Table:</t>
    </r>
    <r>
      <rPr>
        <sz val="12"/>
        <color theme="1"/>
        <rFont val="Calibri"/>
        <family val="2"/>
        <scheme val="minor"/>
      </rPr>
      <t xml:space="preserve"> Respondent must list each cost driver and annualized cost with the website and Customer Portal.</t>
    </r>
  </si>
  <si>
    <r>
      <rPr>
        <b/>
        <sz val="12"/>
        <color theme="1"/>
        <rFont val="Calibri"/>
        <family val="2"/>
        <scheme val="minor"/>
      </rPr>
      <t>8. IT Equipment Table:</t>
    </r>
    <r>
      <rPr>
        <sz val="12"/>
        <color theme="1"/>
        <rFont val="Calibri"/>
        <family val="2"/>
        <scheme val="minor"/>
      </rPr>
      <t xml:space="preserve"> Respondent must list each cost driver and annualized cost with the IT Equipment necessary to support the CRM.</t>
    </r>
  </si>
  <si>
    <t>Instructions</t>
  </si>
  <si>
    <t>Respondent Cost Proposal, Itemized Expenses, and Assumptions</t>
  </si>
  <si>
    <t>Total Cost of Renewal Term:</t>
  </si>
  <si>
    <t>Renewal Term</t>
  </si>
  <si>
    <t>Cost</t>
  </si>
  <si>
    <t>This Total Cost will be evaluated.</t>
  </si>
  <si>
    <t>Cost Category:</t>
  </si>
  <si>
    <t>Total Cost of Initial Contract Term:</t>
  </si>
  <si>
    <t>Annualized Cost in Year 1</t>
  </si>
  <si>
    <t>Cells for free form text are limited to 500 characters.</t>
  </si>
  <si>
    <t xml:space="preserve">10. Profit: </t>
  </si>
  <si>
    <t>What percentage of Respondent's CRM System Services Cost Proposal is profit for the initial, five-year Contract Term?</t>
  </si>
  <si>
    <t>What percentage of Respondent's CRM System Services Cost Proposal is profit for the Renewal Term?</t>
  </si>
  <si>
    <t xml:space="preserve">•  Respondent must read and follow the instructions from ITN Section 5: Cost Proposal and determine its cost of providing CRM System Services based on ITN Addendum 1, the ITN, and Attachment 1: Draft Contract. Respondent should also consider FHKC's goals stated in ITN section 2, paying specific attention to goals 1 and 4 when developing this cost proposal.
•  Respondent should assume there will be no payments for implementation, development, or other activities, until Services are provided to Customers on October 1, 2021.
•  The cost proposal for CRM System Services must be derived independently of the CEC Services cost proposal and must not be discounted based on the assumption of being awarded both categories.
•  Failure to provide all the information required for this cost proposal may result in rejection of Respondent’s proposal. FHKC will not consider footnotes, notations, or exceptions proposed by the Respondent in its cost proposal. </t>
  </si>
  <si>
    <t>Initial Term</t>
  </si>
  <si>
    <r>
      <rPr>
        <b/>
        <sz val="12"/>
        <color theme="1"/>
        <rFont val="Calibri"/>
        <family val="2"/>
        <scheme val="minor"/>
      </rPr>
      <t>1. Total Annualized Cost:</t>
    </r>
    <r>
      <rPr>
        <sz val="12"/>
        <color theme="1"/>
        <rFont val="Calibri"/>
        <family val="2"/>
        <scheme val="minor"/>
      </rPr>
      <t xml:space="preserve"> Respondent must provide the total annualized cost by year for each year of the initial Contract Term for CRM System Services. Respondent must provide assumptions used in determining the Annualized Costs for Initial Contract Term years 2 through 5 and Renewal Years 1 through 5 by completing the CRM Out Years Assumptions tab. Respondent must provide assumptions for Initial Contract Term year 1 in items 3 through 9 below.</t>
    </r>
  </si>
  <si>
    <r>
      <rPr>
        <b/>
        <sz val="12"/>
        <color theme="1"/>
        <rFont val="Calibri"/>
        <family val="2"/>
        <scheme val="minor"/>
      </rPr>
      <t>2. Summary Table:</t>
    </r>
    <r>
      <rPr>
        <sz val="12"/>
        <color theme="1"/>
        <rFont val="Calibri"/>
        <family val="2"/>
        <scheme val="minor"/>
      </rPr>
      <t xml:space="preserve"> Respondent must enter the Annualized Cost in Year 1 for each Summary Table category. </t>
    </r>
  </si>
  <si>
    <t>Provided in CRM Proposal Tab</t>
  </si>
  <si>
    <r>
      <rPr>
        <b/>
        <sz val="12"/>
        <color theme="1"/>
        <rFont val="Calibri"/>
        <family val="2"/>
        <scheme val="minor"/>
      </rPr>
      <t>3. Staffing Table:</t>
    </r>
    <r>
      <rPr>
        <sz val="12"/>
        <color theme="1"/>
        <rFont val="Calibri"/>
        <family val="2"/>
        <scheme val="minor"/>
      </rPr>
      <t xml:space="preserve"> Respondent must enter the Annualized Cost in Year 1 for each cost driver listed, the number of full-time equivalent positions required for the cost driver where some positions may be shared among clients, and describe the assumptions made to determine the Annualized Cost.</t>
    </r>
  </si>
  <si>
    <r>
      <t xml:space="preserve">Respondent must complete the sections below as follows:
</t>
    </r>
    <r>
      <rPr>
        <b/>
        <sz val="12"/>
        <color theme="1"/>
        <rFont val="Calibri"/>
        <family val="2"/>
        <scheme val="minor"/>
      </rPr>
      <t>Item 1:</t>
    </r>
    <r>
      <rPr>
        <sz val="12"/>
        <color theme="1"/>
        <rFont val="Calibri"/>
        <family val="2"/>
        <scheme val="minor"/>
      </rPr>
      <t xml:space="preserve"> </t>
    </r>
    <r>
      <rPr>
        <b/>
        <sz val="12"/>
        <color rgb="FFC00000"/>
        <rFont val="Calibri"/>
        <family val="2"/>
        <scheme val="minor"/>
      </rPr>
      <t xml:space="preserve">REQUIRED. </t>
    </r>
    <r>
      <rPr>
        <b/>
        <sz val="12"/>
        <rFont val="Calibri"/>
        <family val="2"/>
        <scheme val="minor"/>
      </rPr>
      <t>The Total Cost of Initial Contract Term will be evaluated as described in ITN Addendum 1.</t>
    </r>
    <r>
      <rPr>
        <b/>
        <sz val="12"/>
        <color rgb="FFC00000"/>
        <rFont val="Calibri"/>
        <family val="2"/>
        <scheme val="minor"/>
      </rPr>
      <t xml:space="preserve">
</t>
    </r>
    <r>
      <rPr>
        <b/>
        <sz val="12"/>
        <rFont val="Calibri"/>
        <family val="2"/>
        <scheme val="minor"/>
      </rPr>
      <t>Item 2:</t>
    </r>
    <r>
      <rPr>
        <b/>
        <sz val="12"/>
        <color rgb="FFC00000"/>
        <rFont val="Calibri"/>
        <family val="2"/>
        <scheme val="minor"/>
      </rPr>
      <t xml:space="preserve"> REQUIRED. </t>
    </r>
    <r>
      <rPr>
        <sz val="12"/>
        <rFont val="Calibri"/>
        <family val="2"/>
        <scheme val="minor"/>
      </rPr>
      <t>This item is for informational purposes and will be discussed during the negotiation phase.</t>
    </r>
    <r>
      <rPr>
        <sz val="12"/>
        <color rgb="FFC00000"/>
        <rFont val="Calibri"/>
        <family val="2"/>
        <scheme val="minor"/>
      </rPr>
      <t xml:space="preserve"> </t>
    </r>
    <r>
      <rPr>
        <sz val="12"/>
        <rFont val="Calibri"/>
        <family val="2"/>
        <scheme val="minor"/>
      </rPr>
      <t>Respondent must list any relevant expense category if not already listed in the "Other" row, adding as many rows as necessary to complete the item. The Annualized Cost in Year 1 should equal the Total Annualized Cost for Year 1 in Item 1.</t>
    </r>
    <r>
      <rPr>
        <sz val="12"/>
        <color rgb="FFC00000"/>
        <rFont val="Calibri"/>
        <family val="2"/>
        <scheme val="minor"/>
      </rPr>
      <t xml:space="preserve">
</t>
    </r>
    <r>
      <rPr>
        <b/>
        <sz val="12"/>
        <color theme="1"/>
        <rFont val="Calibri"/>
        <family val="2"/>
        <scheme val="minor"/>
      </rPr>
      <t>Items 3 - 8:</t>
    </r>
    <r>
      <rPr>
        <sz val="12"/>
        <color theme="1"/>
        <rFont val="Calibri"/>
        <family val="2"/>
        <scheme val="minor"/>
      </rPr>
      <t xml:space="preserve"> </t>
    </r>
    <r>
      <rPr>
        <b/>
        <sz val="12"/>
        <color rgb="FFC00000"/>
        <rFont val="Calibri"/>
        <family val="2"/>
        <scheme val="minor"/>
      </rPr>
      <t xml:space="preserve">REQUIRED. </t>
    </r>
    <r>
      <rPr>
        <sz val="12"/>
        <rFont val="Calibri"/>
        <family val="2"/>
        <scheme val="minor"/>
      </rPr>
      <t>This item is for informational purposes and will be discussed during the negotiation phase; however, Respondent may enter a value of "$0" if applicable. Respondent must list any relevant cost driver if not already listed for each item by adding as many rows as necessary to complete the item. Cost driver totals should equal the Annualized Cost in</t>
    </r>
    <r>
      <rPr>
        <sz val="12"/>
        <color theme="1"/>
        <rFont val="Calibri"/>
        <family val="2"/>
        <scheme val="minor"/>
      </rPr>
      <t xml:space="preserve"> Year 1 for each item.</t>
    </r>
    <r>
      <rPr>
        <b/>
        <sz val="12"/>
        <color theme="1"/>
        <rFont val="Calibri"/>
        <family val="2"/>
        <scheme val="minor"/>
      </rPr>
      <t xml:space="preserve">
Item 9:</t>
    </r>
    <r>
      <rPr>
        <b/>
        <sz val="12"/>
        <color rgb="FFC00000"/>
        <rFont val="Calibri"/>
        <family val="2"/>
        <scheme val="minor"/>
      </rPr>
      <t xml:space="preserve"> Required only if</t>
    </r>
    <r>
      <rPr>
        <b/>
        <sz val="12"/>
        <color theme="1"/>
        <rFont val="Calibri"/>
        <family val="2"/>
        <scheme val="minor"/>
      </rPr>
      <t xml:space="preserve"> </t>
    </r>
    <r>
      <rPr>
        <sz val="12"/>
        <color theme="1"/>
        <rFont val="Calibri"/>
        <family val="2"/>
        <scheme val="minor"/>
      </rPr>
      <t>all</t>
    </r>
    <r>
      <rPr>
        <b/>
        <sz val="12"/>
        <color theme="1"/>
        <rFont val="Calibri"/>
        <family val="2"/>
        <scheme val="minor"/>
      </rPr>
      <t xml:space="preserve"> </t>
    </r>
    <r>
      <rPr>
        <sz val="12"/>
        <color theme="1"/>
        <rFont val="Calibri"/>
        <family val="2"/>
        <scheme val="minor"/>
      </rPr>
      <t xml:space="preserve">cost categories/cost drivers included in the Total Cost of Initial Term in Item 1 are not represented in Items 3 - 8. This item is for informational purposes and will be discussed during the negotiation phase.
</t>
    </r>
    <r>
      <rPr>
        <b/>
        <sz val="12"/>
        <color theme="1"/>
        <rFont val="Calibri"/>
        <family val="2"/>
        <scheme val="minor"/>
      </rPr>
      <t>Item 10:</t>
    </r>
    <r>
      <rPr>
        <sz val="12"/>
        <color theme="1"/>
        <rFont val="Calibri"/>
        <family val="2"/>
        <scheme val="minor"/>
      </rPr>
      <t xml:space="preserve"> </t>
    </r>
    <r>
      <rPr>
        <b/>
        <sz val="12"/>
        <color rgb="FFC00000"/>
        <rFont val="Calibri"/>
        <family val="2"/>
        <scheme val="minor"/>
      </rPr>
      <t>REQUIRED.</t>
    </r>
    <r>
      <rPr>
        <sz val="12"/>
        <color theme="1"/>
        <rFont val="Calibri"/>
        <family val="2"/>
        <scheme val="minor"/>
      </rPr>
      <t xml:space="preserve"> This item is for informational purposes and will be discussed during the negotiation phase.</t>
    </r>
  </si>
  <si>
    <t>Webchat and Social Media</t>
  </si>
  <si>
    <r>
      <rPr>
        <b/>
        <sz val="12"/>
        <color theme="1"/>
        <rFont val="Calibri"/>
        <family val="2"/>
        <scheme val="minor"/>
      </rPr>
      <t>7. Webchat and Social Media Table:</t>
    </r>
    <r>
      <rPr>
        <sz val="12"/>
        <color theme="1"/>
        <rFont val="Calibri"/>
        <family val="2"/>
        <scheme val="minor"/>
      </rPr>
      <t xml:space="preserve"> Respondent must list each cost driver and annualized cost with Webchat and Social Media.</t>
    </r>
  </si>
  <si>
    <t>Executive &amp; Senior Management</t>
  </si>
  <si>
    <r>
      <rPr>
        <b/>
        <sz val="11"/>
        <color theme="1"/>
        <rFont val="Calibri"/>
        <family val="2"/>
        <scheme val="minor"/>
      </rPr>
      <t>9. Other Category Table(s):</t>
    </r>
    <r>
      <rPr>
        <sz val="11"/>
        <color theme="1"/>
        <rFont val="Calibri"/>
        <family val="2"/>
        <scheme val="minor"/>
      </rPr>
      <t xml:space="preserve"> Respondent must list all other cost drivers as identified by Respondent in Item 2 above. All annualized costs and cost drivers must be provided for each cost category.</t>
    </r>
  </si>
  <si>
    <t>Website and Customer Portal</t>
  </si>
  <si>
    <r>
      <t>Out Years Assumptions:</t>
    </r>
    <r>
      <rPr>
        <sz val="11"/>
        <rFont val="Calibri"/>
        <family val="2"/>
        <scheme val="minor"/>
      </rPr>
      <t xml:space="preserve"> Respondent must provide the total annualized cost by year and corresponding assumptions, including a breakout by cost category from Item 2 Summary Table in the CRM Proposal tab used to determine the annualized amounts.</t>
    </r>
    <r>
      <rPr>
        <b/>
        <sz val="11"/>
        <rFont val="Calibri"/>
        <family val="2"/>
        <scheme val="minor"/>
      </rPr>
      <t xml:space="preserve"> Information provided on this tab is required for informational purposes.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</si>
</sst>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1"/>
      <color theme="1"/>
      <name val="Calibri"/>
      <family val="2"/>
      <scheme val="minor"/>
    </font>
    <font>
      <sz val="12"/>
      <name val="Calibri"/>
      <family val="2"/>
      <scheme val="minor"/>
    </font>
    <font>
      <b/>
      <sz val="11"/>
      <color theme="1"/>
      <name val="Calibri"/>
      <family val="2"/>
      <scheme val="minor"/>
    </font>
    <font>
      <b/>
      <sz val="12"/>
      <color rgb="FFFF0000"/>
      <name val="Calibri"/>
      <family val="2"/>
      <scheme val="minor"/>
    </font>
    <font>
      <b/>
      <sz val="12"/>
      <color rgb="FF00B050"/>
      <name val="Calibri"/>
      <family val="2"/>
      <scheme val="minor"/>
    </font>
    <font>
      <sz val="12"/>
      <color rgb="FFC00000"/>
      <name val="Calibri"/>
      <family val="2"/>
      <scheme val="minor"/>
    </font>
    <font>
      <b/>
      <sz val="12"/>
      <color rgb="FFC00000"/>
      <name val="Calibri"/>
      <family val="2"/>
      <scheme val="minor"/>
    </font>
    <font>
      <sz val="11"/>
      <color rgb="FF00B050"/>
      <name val="Calibri"/>
      <family val="2"/>
      <scheme val="minor"/>
    </font>
    <font>
      <b/>
      <sz val="11"/>
      <name val="Calibri"/>
      <family val="2"/>
      <scheme val="minor"/>
    </font>
    <font>
      <sz val="11"/>
      <name val="Calibri"/>
      <family val="2"/>
      <scheme val="minor"/>
    </font>
  </fonts>
  <fills count="5">
    <fill>
      <patternFill patternType="none"/>
    </fill>
    <fill>
      <patternFill patternType="gray125"/>
    </fill>
    <fill>
      <patternFill patternType="solid">
        <fgColor rgb="FFFFFF99"/>
        <bgColor indexed="64"/>
      </patternFill>
    </fill>
    <fill>
      <patternFill patternType="solid">
        <fgColor theme="9" tint="0.79998168889431442"/>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s>
  <cellStyleXfs count="3">
    <xf numFmtId="0" fontId="0" fillId="0" borderId="0"/>
    <xf numFmtId="9" fontId="4" fillId="0" borderId="0" applyFont="0" applyFill="0" applyBorder="0" applyAlignment="0" applyProtection="0"/>
    <xf numFmtId="44" fontId="4" fillId="0" borderId="0" applyFont="0" applyFill="0" applyBorder="0" applyAlignment="0" applyProtection="0"/>
  </cellStyleXfs>
  <cellXfs count="110">
    <xf numFmtId="0" fontId="0" fillId="0" borderId="0" xfId="0"/>
    <xf numFmtId="0" fontId="2" fillId="0" borderId="0" xfId="0" applyFont="1" applyAlignment="1" applyProtection="1">
      <alignment vertical="top"/>
    </xf>
    <xf numFmtId="0" fontId="2" fillId="0" borderId="0" xfId="0" applyFont="1" applyAlignment="1" applyProtection="1">
      <alignment horizontal="left" vertical="top"/>
    </xf>
    <xf numFmtId="0" fontId="2"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0" fillId="0" borderId="0" xfId="0" applyAlignment="1">
      <alignment vertical="top"/>
    </xf>
    <xf numFmtId="0" fontId="1" fillId="0" borderId="0" xfId="0" applyFont="1" applyAlignment="1">
      <alignment vertical="top"/>
    </xf>
    <xf numFmtId="0" fontId="2" fillId="0" borderId="0" xfId="0" applyFont="1" applyAlignment="1">
      <alignment vertical="top"/>
    </xf>
    <xf numFmtId="0" fontId="8" fillId="0" borderId="0" xfId="0" applyFont="1" applyAlignment="1">
      <alignment vertical="top"/>
    </xf>
    <xf numFmtId="0" fontId="1" fillId="0" borderId="1" xfId="0" applyFont="1" applyBorder="1" applyAlignment="1" applyProtection="1">
      <alignment horizontal="left" vertical="top"/>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xf>
    <xf numFmtId="0" fontId="2" fillId="0" borderId="0" xfId="0" applyFont="1" applyBorder="1" applyAlignment="1">
      <alignment vertical="top"/>
    </xf>
    <xf numFmtId="0" fontId="2" fillId="0" borderId="8" xfId="0" applyFont="1" applyBorder="1" applyAlignment="1">
      <alignment vertical="top"/>
    </xf>
    <xf numFmtId="0" fontId="2" fillId="0" borderId="10" xfId="0" applyFont="1" applyBorder="1" applyAlignment="1">
      <alignment vertical="top"/>
    </xf>
    <xf numFmtId="0" fontId="1" fillId="0" borderId="9" xfId="0" applyFont="1" applyBorder="1" applyAlignment="1">
      <alignment horizontal="left" vertical="top"/>
    </xf>
    <xf numFmtId="0" fontId="2" fillId="0" borderId="11" xfId="0" applyFont="1" applyBorder="1" applyAlignment="1">
      <alignment vertical="top"/>
    </xf>
    <xf numFmtId="0" fontId="2" fillId="0" borderId="7" xfId="0" applyFont="1" applyBorder="1" applyAlignment="1">
      <alignment horizontal="center" vertical="top"/>
    </xf>
    <xf numFmtId="0" fontId="2" fillId="0" borderId="0" xfId="0" applyFont="1" applyBorder="1" applyAlignment="1">
      <alignment horizontal="center" vertical="top"/>
    </xf>
    <xf numFmtId="0" fontId="1" fillId="0" borderId="12" xfId="0" applyFont="1" applyBorder="1" applyAlignment="1">
      <alignment horizontal="left" vertical="top"/>
    </xf>
    <xf numFmtId="0" fontId="1" fillId="0" borderId="10" xfId="0" applyFont="1" applyBorder="1" applyAlignment="1">
      <alignment vertical="top"/>
    </xf>
    <xf numFmtId="0" fontId="2" fillId="0" borderId="13" xfId="0" applyFont="1" applyBorder="1" applyAlignment="1">
      <alignment vertical="top"/>
    </xf>
    <xf numFmtId="0" fontId="2" fillId="0" borderId="12" xfId="0" applyFont="1" applyBorder="1" applyAlignment="1">
      <alignment vertical="top"/>
    </xf>
    <xf numFmtId="0" fontId="1" fillId="0" borderId="9" xfId="0" applyFont="1" applyBorder="1" applyAlignment="1">
      <alignment vertical="top"/>
    </xf>
    <xf numFmtId="0" fontId="1" fillId="0" borderId="16" xfId="0" applyFont="1" applyBorder="1" applyAlignment="1">
      <alignment vertical="top"/>
    </xf>
    <xf numFmtId="0" fontId="1" fillId="0" borderId="0" xfId="0" applyFont="1" applyBorder="1" applyAlignment="1">
      <alignment vertical="top"/>
    </xf>
    <xf numFmtId="0" fontId="1" fillId="0" borderId="17" xfId="0" applyFont="1" applyBorder="1" applyAlignment="1">
      <alignment vertical="top"/>
    </xf>
    <xf numFmtId="0" fontId="2" fillId="0" borderId="4" xfId="0" applyFont="1" applyBorder="1" applyAlignment="1">
      <alignment vertical="top"/>
    </xf>
    <xf numFmtId="0" fontId="1" fillId="0" borderId="12" xfId="0" applyFont="1" applyBorder="1" applyAlignment="1">
      <alignment vertical="top"/>
    </xf>
    <xf numFmtId="0" fontId="2" fillId="0" borderId="18" xfId="0" applyFont="1" applyBorder="1" applyAlignment="1">
      <alignment vertical="top"/>
    </xf>
    <xf numFmtId="0" fontId="1" fillId="2" borderId="1" xfId="0" applyFont="1" applyFill="1" applyBorder="1" applyAlignment="1" applyProtection="1">
      <alignment vertical="top" wrapText="1"/>
    </xf>
    <xf numFmtId="0" fontId="1" fillId="3" borderId="1" xfId="0" applyFont="1" applyFill="1" applyBorder="1" applyAlignment="1" applyProtection="1">
      <alignment horizontal="center" vertical="top"/>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1" fillId="0" borderId="7" xfId="0" applyFont="1" applyBorder="1" applyAlignment="1">
      <alignment horizontal="left" vertical="top"/>
    </xf>
    <xf numFmtId="0" fontId="1" fillId="0" borderId="7" xfId="0" applyFont="1" applyBorder="1" applyAlignment="1">
      <alignment vertical="top"/>
    </xf>
    <xf numFmtId="0" fontId="1" fillId="0" borderId="22" xfId="0" applyFont="1" applyBorder="1" applyAlignment="1">
      <alignment horizontal="left" vertical="top"/>
    </xf>
    <xf numFmtId="0" fontId="1" fillId="0" borderId="2" xfId="0" applyFont="1" applyBorder="1" applyAlignment="1">
      <alignment horizontal="left" vertical="top"/>
    </xf>
    <xf numFmtId="0" fontId="2" fillId="0" borderId="23" xfId="0" applyFont="1" applyBorder="1" applyAlignment="1">
      <alignment vertical="top"/>
    </xf>
    <xf numFmtId="0" fontId="7" fillId="0" borderId="8" xfId="0" applyFont="1" applyBorder="1" applyAlignment="1">
      <alignment vertical="top" wrapText="1"/>
    </xf>
    <xf numFmtId="0" fontId="7" fillId="0" borderId="0" xfId="0" applyFont="1" applyBorder="1" applyAlignment="1">
      <alignment vertical="top" wrapText="1"/>
    </xf>
    <xf numFmtId="0" fontId="1" fillId="0" borderId="0" xfId="0" applyFont="1" applyBorder="1" applyAlignment="1">
      <alignment horizontal="center" vertical="top"/>
    </xf>
    <xf numFmtId="0" fontId="0" fillId="0" borderId="17" xfId="0" applyBorder="1" applyAlignment="1">
      <alignment vertical="top"/>
    </xf>
    <xf numFmtId="0" fontId="1" fillId="0" borderId="10" xfId="0" applyFont="1" applyBorder="1" applyAlignment="1">
      <alignment horizontal="left" vertical="top"/>
    </xf>
    <xf numFmtId="0" fontId="2" fillId="0" borderId="9" xfId="0" applyFont="1" applyBorder="1" applyAlignment="1">
      <alignment vertical="top"/>
    </xf>
    <xf numFmtId="0" fontId="1" fillId="0" borderId="27" xfId="0" applyFont="1" applyBorder="1" applyAlignment="1">
      <alignment vertical="top"/>
    </xf>
    <xf numFmtId="0" fontId="2" fillId="2" borderId="1" xfId="0" applyFont="1" applyFill="1" applyBorder="1" applyAlignment="1">
      <alignment vertical="top"/>
    </xf>
    <xf numFmtId="44" fontId="2" fillId="3" borderId="1" xfId="2" applyFont="1" applyFill="1" applyBorder="1" applyAlignment="1">
      <alignment vertical="top"/>
    </xf>
    <xf numFmtId="44" fontId="2" fillId="2" borderId="1" xfId="2" applyFont="1" applyFill="1" applyBorder="1" applyAlignment="1">
      <alignment vertical="top"/>
    </xf>
    <xf numFmtId="0" fontId="1" fillId="0" borderId="15" xfId="0" applyFont="1" applyBorder="1" applyAlignment="1">
      <alignment vertical="top"/>
    </xf>
    <xf numFmtId="44" fontId="1" fillId="3" borderId="1" xfId="2" applyFont="1" applyFill="1" applyBorder="1" applyAlignment="1">
      <alignment vertical="top"/>
    </xf>
    <xf numFmtId="0" fontId="1" fillId="0" borderId="24" xfId="0" applyFont="1" applyBorder="1" applyAlignment="1">
      <alignment vertical="top"/>
    </xf>
    <xf numFmtId="0" fontId="2" fillId="0" borderId="29" xfId="0" applyFont="1" applyBorder="1" applyAlignment="1">
      <alignment vertical="top"/>
    </xf>
    <xf numFmtId="0" fontId="2" fillId="0" borderId="3" xfId="0" applyFont="1" applyBorder="1" applyAlignment="1">
      <alignment vertical="top"/>
    </xf>
    <xf numFmtId="0" fontId="1" fillId="0" borderId="30" xfId="0" applyFont="1" applyBorder="1" applyAlignment="1">
      <alignment vertical="top"/>
    </xf>
    <xf numFmtId="0" fontId="1" fillId="0" borderId="0" xfId="0" applyFont="1" applyBorder="1" applyAlignment="1">
      <alignment horizontal="center" vertical="top"/>
    </xf>
    <xf numFmtId="0" fontId="6" fillId="0" borderId="19" xfId="0" applyFont="1" applyBorder="1" applyAlignment="1">
      <alignment vertical="top"/>
    </xf>
    <xf numFmtId="0" fontId="0" fillId="0" borderId="18" xfId="0" applyBorder="1" applyAlignment="1">
      <alignment vertical="top"/>
    </xf>
    <xf numFmtId="0" fontId="0" fillId="0" borderId="20" xfId="0" applyBorder="1" applyAlignment="1">
      <alignment vertical="top"/>
    </xf>
    <xf numFmtId="0" fontId="6" fillId="0" borderId="17" xfId="0" applyFont="1" applyBorder="1" applyAlignment="1">
      <alignment vertical="top"/>
    </xf>
    <xf numFmtId="0" fontId="6" fillId="0" borderId="14" xfId="0" applyFont="1" applyBorder="1" applyAlignment="1">
      <alignment vertical="top"/>
    </xf>
    <xf numFmtId="0" fontId="11" fillId="0" borderId="0" xfId="0" applyFont="1" applyAlignment="1">
      <alignment vertical="top"/>
    </xf>
    <xf numFmtId="0" fontId="0" fillId="0" borderId="13" xfId="0" applyBorder="1" applyAlignment="1">
      <alignment vertical="top"/>
    </xf>
    <xf numFmtId="44" fontId="0" fillId="3" borderId="25" xfId="0" applyNumberFormat="1" applyFont="1" applyFill="1" applyBorder="1" applyAlignment="1">
      <alignment vertical="top"/>
    </xf>
    <xf numFmtId="44" fontId="0" fillId="3" borderId="1" xfId="0" applyNumberFormat="1" applyFont="1" applyFill="1" applyBorder="1" applyAlignment="1">
      <alignment vertical="top"/>
    </xf>
    <xf numFmtId="0" fontId="0" fillId="0" borderId="12" xfId="0" applyBorder="1" applyAlignment="1">
      <alignment vertical="top"/>
    </xf>
    <xf numFmtId="44" fontId="0" fillId="3" borderId="26" xfId="0" applyNumberFormat="1" applyFont="1" applyFill="1" applyBorder="1" applyAlignment="1">
      <alignment vertical="top"/>
    </xf>
    <xf numFmtId="0" fontId="6" fillId="0" borderId="9" xfId="0" applyFont="1" applyBorder="1" applyAlignment="1">
      <alignment vertical="top"/>
    </xf>
    <xf numFmtId="0" fontId="0" fillId="2" borderId="1" xfId="0" applyFill="1" applyBorder="1" applyAlignment="1">
      <alignment vertical="top"/>
    </xf>
    <xf numFmtId="0" fontId="0" fillId="2" borderId="26" xfId="0" applyFill="1" applyBorder="1" applyAlignment="1">
      <alignment vertical="top"/>
    </xf>
    <xf numFmtId="0" fontId="0" fillId="2" borderId="25" xfId="0" applyFill="1" applyBorder="1" applyAlignment="1">
      <alignment vertical="top"/>
    </xf>
    <xf numFmtId="0" fontId="0" fillId="0" borderId="0" xfId="0" applyBorder="1" applyAlignment="1">
      <alignment vertical="top"/>
    </xf>
    <xf numFmtId="0" fontId="0" fillId="0" borderId="8" xfId="0" applyBorder="1" applyAlignment="1">
      <alignment vertical="top"/>
    </xf>
    <xf numFmtId="44" fontId="0" fillId="3" borderId="25" xfId="0" applyNumberFormat="1" applyFill="1" applyBorder="1" applyAlignment="1">
      <alignment vertical="top"/>
    </xf>
    <xf numFmtId="0" fontId="2" fillId="0" borderId="0" xfId="0" applyFont="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7" fillId="0" borderId="24" xfId="0" applyFont="1" applyBorder="1" applyAlignment="1">
      <alignment horizontal="left" vertical="top" wrapText="1" indent="2"/>
    </xf>
    <xf numFmtId="0" fontId="7" fillId="0" borderId="0" xfId="0" applyFont="1" applyBorder="1" applyAlignment="1">
      <alignment horizontal="left" vertical="top" wrapText="1" indent="2"/>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2" fillId="2" borderId="1" xfId="0" applyFont="1" applyFill="1" applyBorder="1" applyAlignment="1">
      <alignment horizontal="left" vertical="top"/>
    </xf>
    <xf numFmtId="0" fontId="2" fillId="2" borderId="28" xfId="0" applyFont="1" applyFill="1" applyBorder="1" applyAlignment="1">
      <alignment horizontal="left" vertical="top"/>
    </xf>
    <xf numFmtId="0" fontId="1" fillId="2" borderId="1" xfId="0" applyFont="1" applyFill="1" applyBorder="1" applyAlignment="1">
      <alignment horizontal="center" vertical="top" wrapText="1"/>
    </xf>
    <xf numFmtId="0" fontId="1" fillId="2" borderId="28" xfId="0" applyFont="1" applyFill="1" applyBorder="1" applyAlignment="1">
      <alignment horizontal="center" vertical="top" wrapText="1"/>
    </xf>
    <xf numFmtId="0" fontId="1" fillId="0" borderId="0" xfId="0" applyFont="1" applyBorder="1" applyAlignment="1">
      <alignment horizontal="left" vertical="top"/>
    </xf>
    <xf numFmtId="0" fontId="1" fillId="0" borderId="8" xfId="0" applyFont="1" applyBorder="1" applyAlignment="1">
      <alignment horizontal="left" vertical="top"/>
    </xf>
    <xf numFmtId="0" fontId="2" fillId="2" borderId="1" xfId="0" applyFont="1" applyFill="1" applyBorder="1" applyAlignment="1" applyProtection="1">
      <alignment horizontal="center" vertical="top"/>
      <protection locked="0"/>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9" fontId="2" fillId="2" borderId="1" xfId="1"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xf>
    <xf numFmtId="0" fontId="1" fillId="0" borderId="21" xfId="0" applyFont="1" applyBorder="1" applyAlignment="1">
      <alignment horizontal="center" vertical="top"/>
    </xf>
    <xf numFmtId="0" fontId="1" fillId="0" borderId="3" xfId="0" applyFont="1" applyBorder="1" applyAlignment="1">
      <alignment horizontal="center" vertical="top"/>
    </xf>
    <xf numFmtId="0" fontId="1" fillId="0" borderId="7" xfId="0" applyFont="1" applyBorder="1" applyAlignment="1">
      <alignment horizontal="center" vertical="top"/>
    </xf>
    <xf numFmtId="0" fontId="1" fillId="0" borderId="0" xfId="0" applyFont="1" applyBorder="1" applyAlignment="1">
      <alignment horizontal="center" vertical="top"/>
    </xf>
    <xf numFmtId="0" fontId="1" fillId="2" borderId="1" xfId="0" applyFont="1" applyFill="1" applyBorder="1" applyAlignment="1">
      <alignment horizontal="left" vertical="top" wrapText="1"/>
    </xf>
    <xf numFmtId="0" fontId="1" fillId="2" borderId="28" xfId="0" applyFont="1" applyFill="1" applyBorder="1" applyAlignment="1">
      <alignment horizontal="left" vertical="top" wrapText="1"/>
    </xf>
    <xf numFmtId="9" fontId="2" fillId="2" borderId="26" xfId="1" applyFont="1" applyFill="1" applyBorder="1" applyAlignment="1" applyProtection="1">
      <alignment horizontal="left" vertical="top" wrapText="1"/>
      <protection locked="0"/>
    </xf>
    <xf numFmtId="0" fontId="0" fillId="2" borderId="1" xfId="0" applyFont="1" applyFill="1" applyBorder="1" applyAlignment="1">
      <alignment horizontal="left" vertical="top" wrapText="1"/>
    </xf>
    <xf numFmtId="0" fontId="6" fillId="0" borderId="0" xfId="0" applyFont="1" applyBorder="1" applyAlignment="1">
      <alignment horizontal="left" vertical="top"/>
    </xf>
    <xf numFmtId="0" fontId="6" fillId="0" borderId="8" xfId="0" applyFont="1" applyBorder="1" applyAlignment="1">
      <alignment horizontal="left" vertical="top"/>
    </xf>
    <xf numFmtId="0" fontId="0" fillId="4" borderId="1" xfId="0" applyFont="1" applyFill="1" applyBorder="1" applyAlignment="1">
      <alignment horizontal="center" vertical="top" wrapText="1"/>
    </xf>
    <xf numFmtId="0" fontId="6" fillId="4" borderId="1" xfId="0" applyFont="1" applyFill="1" applyBorder="1" applyAlignment="1">
      <alignment horizontal="center" vertical="top" wrapText="1"/>
    </xf>
    <xf numFmtId="0" fontId="0" fillId="2"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12" fillId="0" borderId="0" xfId="0" applyFont="1" applyAlignment="1">
      <alignment horizontal="left" vertical="top" wrapText="1"/>
    </xf>
  </cellXfs>
  <cellStyles count="3">
    <cellStyle name="Currency" xfId="2" builtinId="4"/>
    <cellStyle name="Normal" xfId="0" builtinId="0"/>
    <cellStyle name="Percent" xfId="1" builtinId="5"/>
  </cellStyles>
  <dxfs count="2">
    <dxf>
      <font>
        <color rgb="FF9C0006"/>
      </font>
      <fill>
        <patternFill>
          <bgColor rgb="FFFFC7CE"/>
        </patternFill>
      </fill>
    </dxf>
    <dxf>
      <fill>
        <patternFill>
          <bgColor theme="4" tint="0.39994506668294322"/>
        </patternFill>
      </fill>
    </dxf>
  </dxfs>
  <tableStyles count="0" defaultTableStyle="TableStyleMedium2" defaultPivotStyle="PivotStyleLight16"/>
  <colors>
    <mruColors>
      <color rgb="FFFFFF99"/>
      <color rgb="FFFFFFCC"/>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Gail Trautmann" id="{5FDEB173-40D1-44C7-9CCE-484DB54C8208}" userId="S::gtrautmann@automated-health.com::4bbfabce-2c33-43b8-9b1c-b88ae9baaef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9FC91-AB7A-48EB-942E-7D7EA8977549}">
  <dimension ref="A1:P118"/>
  <sheetViews>
    <sheetView tabSelected="1" zoomScaleNormal="100" workbookViewId="0">
      <selection activeCell="D17" sqref="D17"/>
    </sheetView>
  </sheetViews>
  <sheetFormatPr defaultColWidth="8.85546875" defaultRowHeight="15.75" x14ac:dyDescent="0.25"/>
  <cols>
    <col min="1" max="1" width="2.140625" style="7" customWidth="1"/>
    <col min="2" max="2" width="30.7109375" style="7" customWidth="1"/>
    <col min="3" max="3" width="29.42578125" style="7" customWidth="1"/>
    <col min="4" max="4" width="30.42578125" style="7" customWidth="1"/>
    <col min="5" max="5" width="22.85546875" style="7" customWidth="1"/>
    <col min="6" max="6" width="11.28515625" style="7" bestFit="1" customWidth="1"/>
    <col min="7" max="7" width="8.85546875" style="7"/>
    <col min="8" max="8" width="11.42578125" style="7" bestFit="1" customWidth="1"/>
    <col min="9" max="9" width="11.140625" style="7" bestFit="1" customWidth="1"/>
    <col min="10" max="11" width="8.85546875" style="7"/>
    <col min="12" max="12" width="8.85546875" style="8"/>
    <col min="13" max="16384" width="8.85546875" style="7"/>
  </cols>
  <sheetData>
    <row r="1" spans="1:10" x14ac:dyDescent="0.25">
      <c r="B1" s="6" t="s">
        <v>32</v>
      </c>
    </row>
    <row r="2" spans="1:10" x14ac:dyDescent="0.25">
      <c r="B2" s="6"/>
    </row>
    <row r="3" spans="1:10" x14ac:dyDescent="0.25">
      <c r="B3" s="9" t="s">
        <v>2</v>
      </c>
      <c r="C3" s="90"/>
      <c r="D3" s="90"/>
      <c r="E3" s="90"/>
      <c r="F3" s="90"/>
      <c r="G3" s="90"/>
      <c r="H3" s="90"/>
    </row>
    <row r="5" spans="1:10" x14ac:dyDescent="0.25">
      <c r="B5" s="94" t="s">
        <v>37</v>
      </c>
      <c r="C5" s="94"/>
      <c r="D5" s="94"/>
      <c r="E5" s="94"/>
      <c r="F5" s="94"/>
      <c r="G5" s="94"/>
      <c r="H5" s="94"/>
      <c r="I5" s="94"/>
      <c r="J5" s="94"/>
    </row>
    <row r="6" spans="1:10" ht="132.75" customHeight="1" x14ac:dyDescent="0.25">
      <c r="B6" s="75" t="s">
        <v>50</v>
      </c>
      <c r="C6" s="75"/>
      <c r="D6" s="75"/>
      <c r="E6" s="75"/>
      <c r="F6" s="75"/>
      <c r="G6" s="75"/>
      <c r="H6" s="75"/>
      <c r="I6" s="75"/>
      <c r="J6" s="75"/>
    </row>
    <row r="7" spans="1:10" x14ac:dyDescent="0.25">
      <c r="B7" s="31"/>
      <c r="C7" s="2" t="s">
        <v>0</v>
      </c>
      <c r="D7" s="5"/>
      <c r="E7" s="5"/>
      <c r="F7" s="5"/>
      <c r="G7" s="5"/>
      <c r="H7" s="5"/>
      <c r="I7" s="5"/>
      <c r="J7" s="5"/>
    </row>
    <row r="8" spans="1:10" x14ac:dyDescent="0.25">
      <c r="B8" s="32"/>
      <c r="C8" s="1" t="s">
        <v>1</v>
      </c>
      <c r="D8" s="5"/>
      <c r="E8" s="5"/>
      <c r="F8" s="5"/>
      <c r="G8" s="5"/>
      <c r="H8" s="5"/>
      <c r="I8" s="5"/>
      <c r="J8" s="5"/>
    </row>
    <row r="9" spans="1:10" x14ac:dyDescent="0.25">
      <c r="B9" s="4"/>
      <c r="C9" s="4"/>
      <c r="D9" s="4"/>
      <c r="E9" s="4"/>
      <c r="F9" s="4"/>
      <c r="G9" s="4"/>
      <c r="H9" s="4"/>
      <c r="I9" s="4"/>
      <c r="J9" s="4"/>
    </row>
    <row r="10" spans="1:10" x14ac:dyDescent="0.25">
      <c r="B10" s="7" t="s">
        <v>46</v>
      </c>
    </row>
    <row r="11" spans="1:10" x14ac:dyDescent="0.25">
      <c r="B11" s="3"/>
      <c r="C11" s="3"/>
      <c r="D11" s="3"/>
      <c r="E11" s="3"/>
      <c r="F11" s="3"/>
      <c r="G11" s="3"/>
      <c r="H11" s="3"/>
      <c r="I11" s="3"/>
      <c r="J11" s="3"/>
    </row>
    <row r="12" spans="1:10" ht="17.45" customHeight="1" x14ac:dyDescent="0.25">
      <c r="B12" s="94" t="s">
        <v>38</v>
      </c>
      <c r="C12" s="94"/>
      <c r="D12" s="94"/>
      <c r="E12" s="94"/>
      <c r="F12" s="94"/>
      <c r="G12" s="94"/>
      <c r="H12" s="94"/>
      <c r="I12" s="94"/>
      <c r="J12" s="94"/>
    </row>
    <row r="13" spans="1:10" ht="173.45" customHeight="1" x14ac:dyDescent="0.25">
      <c r="B13" s="75" t="s">
        <v>56</v>
      </c>
      <c r="C13" s="75"/>
      <c r="D13" s="75"/>
      <c r="E13" s="75"/>
      <c r="F13" s="75"/>
      <c r="G13" s="75"/>
      <c r="H13" s="75"/>
      <c r="I13" s="75"/>
      <c r="J13" s="75"/>
    </row>
    <row r="14" spans="1:10" ht="8.4499999999999993" customHeight="1" thickBot="1" x14ac:dyDescent="0.3">
      <c r="A14" s="13"/>
      <c r="B14" s="34"/>
      <c r="C14" s="34"/>
      <c r="D14" s="34"/>
      <c r="E14" s="34"/>
      <c r="F14" s="34"/>
      <c r="G14" s="34"/>
      <c r="H14" s="34"/>
    </row>
    <row r="15" spans="1:10" ht="49.15" customHeight="1" x14ac:dyDescent="0.25">
      <c r="B15" s="76" t="s">
        <v>52</v>
      </c>
      <c r="C15" s="77"/>
      <c r="D15" s="77"/>
      <c r="E15" s="77"/>
      <c r="F15" s="77"/>
      <c r="G15" s="77"/>
      <c r="H15" s="77"/>
      <c r="I15" s="77"/>
      <c r="J15" s="78"/>
    </row>
    <row r="16" spans="1:10" ht="13.9" customHeight="1" x14ac:dyDescent="0.25">
      <c r="B16" s="33"/>
      <c r="C16" s="34"/>
      <c r="D16" s="34"/>
      <c r="E16" s="34"/>
      <c r="F16" s="34"/>
      <c r="G16" s="34"/>
      <c r="H16" s="34"/>
      <c r="I16" s="13"/>
      <c r="J16" s="14"/>
    </row>
    <row r="17" spans="2:10" ht="15.6" customHeight="1" x14ac:dyDescent="0.25">
      <c r="B17" s="97" t="s">
        <v>44</v>
      </c>
      <c r="C17" s="98"/>
      <c r="D17" s="48">
        <f>SUM(D19:D23)</f>
        <v>0</v>
      </c>
      <c r="E17" s="79" t="s">
        <v>42</v>
      </c>
      <c r="F17" s="80"/>
      <c r="G17" s="80"/>
      <c r="H17" s="41"/>
      <c r="I17" s="41"/>
      <c r="J17" s="40"/>
    </row>
    <row r="18" spans="2:10" x14ac:dyDescent="0.25">
      <c r="B18" s="36" t="s">
        <v>51</v>
      </c>
      <c r="C18" s="42" t="s">
        <v>19</v>
      </c>
      <c r="D18" s="55" t="s">
        <v>5</v>
      </c>
      <c r="E18" s="13"/>
      <c r="F18" s="13"/>
      <c r="G18" s="13"/>
      <c r="H18" s="13"/>
      <c r="I18" s="13"/>
      <c r="J18" s="14"/>
    </row>
    <row r="19" spans="2:10" x14ac:dyDescent="0.25">
      <c r="B19" s="36"/>
      <c r="C19" s="42">
        <v>1</v>
      </c>
      <c r="D19" s="49"/>
      <c r="E19" s="13"/>
      <c r="F19" s="13"/>
      <c r="G19" s="13"/>
      <c r="H19" s="13"/>
      <c r="I19" s="13"/>
      <c r="J19" s="14"/>
    </row>
    <row r="20" spans="2:10" x14ac:dyDescent="0.25">
      <c r="B20" s="35"/>
      <c r="C20" s="42">
        <v>2</v>
      </c>
      <c r="D20" s="49"/>
      <c r="E20" s="13"/>
      <c r="F20" s="13"/>
      <c r="G20" s="13"/>
      <c r="H20" s="13"/>
      <c r="I20" s="13"/>
      <c r="J20" s="14"/>
    </row>
    <row r="21" spans="2:10" x14ac:dyDescent="0.25">
      <c r="B21" s="35"/>
      <c r="C21" s="42">
        <v>3</v>
      </c>
      <c r="D21" s="49"/>
      <c r="E21" s="13"/>
      <c r="F21" s="13"/>
      <c r="G21" s="13"/>
      <c r="H21" s="13"/>
      <c r="I21" s="13"/>
      <c r="J21" s="14"/>
    </row>
    <row r="22" spans="2:10" x14ac:dyDescent="0.25">
      <c r="B22" s="35"/>
      <c r="C22" s="42">
        <v>4</v>
      </c>
      <c r="D22" s="49"/>
      <c r="E22" s="13"/>
      <c r="F22" s="13"/>
      <c r="G22" s="13"/>
      <c r="H22" s="13"/>
      <c r="I22" s="13"/>
      <c r="J22" s="14"/>
    </row>
    <row r="23" spans="2:10" x14ac:dyDescent="0.25">
      <c r="B23" s="35"/>
      <c r="C23" s="42">
        <v>5</v>
      </c>
      <c r="D23" s="49"/>
      <c r="E23" s="13"/>
      <c r="F23" s="13"/>
      <c r="G23" s="13"/>
      <c r="H23" s="13"/>
      <c r="I23" s="13"/>
      <c r="J23" s="14"/>
    </row>
    <row r="24" spans="2:10" x14ac:dyDescent="0.25">
      <c r="B24" s="37"/>
      <c r="C24" s="38"/>
      <c r="D24" s="39"/>
      <c r="E24" s="13"/>
      <c r="F24" s="13"/>
      <c r="G24" s="13"/>
      <c r="H24" s="13"/>
      <c r="I24" s="13"/>
      <c r="J24" s="14"/>
    </row>
    <row r="25" spans="2:10" x14ac:dyDescent="0.25">
      <c r="B25" s="95" t="s">
        <v>39</v>
      </c>
      <c r="C25" s="96"/>
      <c r="D25" s="48">
        <f>SUM(D27:D31)</f>
        <v>0</v>
      </c>
      <c r="E25" s="13"/>
      <c r="F25" s="13"/>
      <c r="G25" s="13"/>
      <c r="H25" s="13"/>
      <c r="I25" s="13"/>
      <c r="J25" s="14"/>
    </row>
    <row r="26" spans="2:10" x14ac:dyDescent="0.25">
      <c r="B26" s="35" t="s">
        <v>40</v>
      </c>
      <c r="C26" s="42" t="s">
        <v>19</v>
      </c>
      <c r="D26" s="55" t="s">
        <v>5</v>
      </c>
      <c r="E26" s="13"/>
      <c r="F26" s="13"/>
      <c r="G26" s="13"/>
      <c r="H26" s="13"/>
      <c r="I26" s="13"/>
      <c r="J26" s="14"/>
    </row>
    <row r="27" spans="2:10" x14ac:dyDescent="0.25">
      <c r="B27" s="35"/>
      <c r="C27" s="42">
        <v>1</v>
      </c>
      <c r="D27" s="49"/>
      <c r="E27" s="13"/>
      <c r="F27" s="13"/>
      <c r="G27" s="13"/>
      <c r="H27" s="13"/>
      <c r="I27" s="13"/>
      <c r="J27" s="14"/>
    </row>
    <row r="28" spans="2:10" x14ac:dyDescent="0.25">
      <c r="B28" s="35"/>
      <c r="C28" s="42">
        <v>2</v>
      </c>
      <c r="D28" s="49"/>
      <c r="E28" s="13"/>
      <c r="F28" s="13"/>
      <c r="G28" s="13"/>
      <c r="H28" s="13"/>
      <c r="I28" s="13"/>
      <c r="J28" s="14"/>
    </row>
    <row r="29" spans="2:10" x14ac:dyDescent="0.25">
      <c r="B29" s="35"/>
      <c r="C29" s="42">
        <v>3</v>
      </c>
      <c r="D29" s="49"/>
      <c r="E29" s="13"/>
      <c r="F29" s="13"/>
      <c r="G29" s="13"/>
      <c r="H29" s="13"/>
      <c r="I29" s="13"/>
      <c r="J29" s="14"/>
    </row>
    <row r="30" spans="2:10" x14ac:dyDescent="0.25">
      <c r="B30" s="35"/>
      <c r="C30" s="56">
        <v>4</v>
      </c>
      <c r="D30" s="49"/>
      <c r="E30" s="13"/>
      <c r="F30" s="13"/>
      <c r="G30" s="13"/>
      <c r="H30" s="13"/>
      <c r="I30" s="13"/>
      <c r="J30" s="14"/>
    </row>
    <row r="31" spans="2:10" x14ac:dyDescent="0.25">
      <c r="B31" s="35"/>
      <c r="C31" s="56">
        <v>5</v>
      </c>
      <c r="D31" s="49"/>
      <c r="E31" s="13"/>
      <c r="F31" s="13"/>
      <c r="G31" s="13"/>
      <c r="H31" s="13"/>
      <c r="I31" s="13"/>
      <c r="J31" s="14"/>
    </row>
    <row r="32" spans="2:10" x14ac:dyDescent="0.25">
      <c r="B32" s="35"/>
      <c r="C32" s="13"/>
      <c r="D32" s="54"/>
      <c r="E32" s="13"/>
      <c r="F32" s="13"/>
      <c r="G32" s="13"/>
      <c r="H32" s="13"/>
      <c r="I32" s="13"/>
      <c r="J32" s="14"/>
    </row>
    <row r="33" spans="2:10" ht="16.5" thickBot="1" x14ac:dyDescent="0.3">
      <c r="B33" s="16"/>
      <c r="C33" s="44"/>
      <c r="D33" s="15"/>
      <c r="E33" s="15"/>
      <c r="F33" s="15"/>
      <c r="G33" s="15"/>
      <c r="H33" s="15"/>
      <c r="I33" s="15"/>
      <c r="J33" s="17"/>
    </row>
    <row r="34" spans="2:10" ht="13.9" customHeight="1" thickBot="1" x14ac:dyDescent="0.3"/>
    <row r="35" spans="2:10" ht="30" customHeight="1" x14ac:dyDescent="0.25">
      <c r="B35" s="76" t="s">
        <v>53</v>
      </c>
      <c r="C35" s="77"/>
      <c r="D35" s="77"/>
      <c r="E35" s="77"/>
      <c r="F35" s="77"/>
      <c r="G35" s="77"/>
      <c r="H35" s="77"/>
      <c r="I35" s="77"/>
      <c r="J35" s="78"/>
    </row>
    <row r="36" spans="2:10" x14ac:dyDescent="0.25">
      <c r="B36" s="18"/>
      <c r="C36" s="19"/>
      <c r="D36" s="19"/>
      <c r="E36" s="13"/>
      <c r="F36" s="13"/>
      <c r="G36" s="13"/>
      <c r="H36" s="13"/>
      <c r="I36" s="13"/>
      <c r="J36" s="14"/>
    </row>
    <row r="37" spans="2:10" ht="16.5" thickBot="1" x14ac:dyDescent="0.3">
      <c r="B37" s="20" t="s">
        <v>4</v>
      </c>
      <c r="C37" s="52" t="s">
        <v>45</v>
      </c>
      <c r="D37" s="19"/>
      <c r="E37" s="13"/>
      <c r="F37" s="13"/>
      <c r="G37" s="13"/>
      <c r="H37" s="13"/>
      <c r="I37" s="13"/>
      <c r="J37" s="14"/>
    </row>
    <row r="38" spans="2:10" x14ac:dyDescent="0.25">
      <c r="B38" s="12" t="s">
        <v>3</v>
      </c>
      <c r="C38" s="49"/>
      <c r="D38" s="13"/>
      <c r="E38" s="13"/>
      <c r="F38" s="13"/>
      <c r="G38" s="13"/>
      <c r="H38" s="13"/>
      <c r="I38" s="13"/>
      <c r="J38" s="14"/>
    </row>
    <row r="39" spans="2:10" x14ac:dyDescent="0.25">
      <c r="B39" s="12" t="s">
        <v>21</v>
      </c>
      <c r="C39" s="49"/>
      <c r="D39" s="13"/>
      <c r="E39" s="13"/>
      <c r="F39" s="13"/>
      <c r="G39" s="13"/>
      <c r="H39" s="13"/>
      <c r="I39" s="13"/>
      <c r="J39" s="14"/>
    </row>
    <row r="40" spans="2:10" x14ac:dyDescent="0.25">
      <c r="B40" s="12" t="s">
        <v>26</v>
      </c>
      <c r="C40" s="49"/>
      <c r="D40" s="13"/>
      <c r="E40" s="13"/>
      <c r="F40" s="13"/>
      <c r="G40" s="13"/>
      <c r="H40" s="13"/>
      <c r="I40" s="13"/>
      <c r="J40" s="14"/>
    </row>
    <row r="41" spans="2:10" x14ac:dyDescent="0.25">
      <c r="B41" s="12" t="s">
        <v>61</v>
      </c>
      <c r="C41" s="49"/>
      <c r="D41" s="13"/>
      <c r="E41" s="13"/>
      <c r="F41" s="13"/>
      <c r="G41" s="13"/>
      <c r="H41" s="13"/>
      <c r="I41" s="13"/>
      <c r="J41" s="14"/>
    </row>
    <row r="42" spans="2:10" x14ac:dyDescent="0.25">
      <c r="B42" s="12" t="s">
        <v>57</v>
      </c>
      <c r="C42" s="49"/>
      <c r="D42" s="13"/>
      <c r="E42" s="13"/>
      <c r="F42" s="13"/>
      <c r="G42" s="13"/>
      <c r="H42" s="13"/>
      <c r="I42" s="13"/>
      <c r="J42" s="14"/>
    </row>
    <row r="43" spans="2:10" x14ac:dyDescent="0.25">
      <c r="B43" s="12" t="s">
        <v>18</v>
      </c>
      <c r="C43" s="49"/>
      <c r="D43" s="13"/>
      <c r="E43" s="13"/>
      <c r="F43" s="13"/>
      <c r="G43" s="13"/>
      <c r="H43" s="13"/>
      <c r="I43" s="13"/>
      <c r="J43" s="14"/>
    </row>
    <row r="44" spans="2:10" x14ac:dyDescent="0.25">
      <c r="B44" s="12" t="s">
        <v>23</v>
      </c>
      <c r="C44" s="49"/>
      <c r="D44" s="13"/>
      <c r="E44" s="13"/>
      <c r="F44" s="13"/>
      <c r="G44" s="13"/>
      <c r="H44" s="13"/>
      <c r="I44" s="13"/>
      <c r="J44" s="14"/>
    </row>
    <row r="45" spans="2:10" x14ac:dyDescent="0.25">
      <c r="B45" s="12" t="s">
        <v>13</v>
      </c>
      <c r="C45" s="49"/>
      <c r="D45" s="13"/>
      <c r="E45" s="13"/>
      <c r="F45" s="13"/>
      <c r="G45" s="13"/>
      <c r="H45" s="13"/>
      <c r="I45" s="13"/>
      <c r="J45" s="14"/>
    </row>
    <row r="46" spans="2:10" ht="16.5" thickBot="1" x14ac:dyDescent="0.3">
      <c r="B46" s="45"/>
      <c r="C46" s="15"/>
      <c r="D46" s="15"/>
      <c r="E46" s="15"/>
      <c r="F46" s="15"/>
      <c r="G46" s="15"/>
      <c r="H46" s="15"/>
      <c r="I46" s="15"/>
      <c r="J46" s="17"/>
    </row>
    <row r="47" spans="2:10" ht="14.45" customHeight="1" thickBot="1" x14ac:dyDescent="0.3"/>
    <row r="48" spans="2:10" ht="34.15" customHeight="1" x14ac:dyDescent="0.25">
      <c r="B48" s="76" t="s">
        <v>55</v>
      </c>
      <c r="C48" s="77"/>
      <c r="D48" s="77"/>
      <c r="E48" s="77"/>
      <c r="F48" s="77"/>
      <c r="G48" s="77"/>
      <c r="H48" s="77"/>
      <c r="I48" s="77"/>
      <c r="J48" s="78"/>
    </row>
    <row r="49" spans="2:10" x14ac:dyDescent="0.25">
      <c r="B49" s="12"/>
      <c r="C49" s="13"/>
      <c r="D49" s="13"/>
      <c r="E49" s="13"/>
      <c r="F49" s="13"/>
      <c r="G49" s="13"/>
      <c r="H49" s="13"/>
      <c r="I49" s="13"/>
      <c r="J49" s="14"/>
    </row>
    <row r="50" spans="2:10" ht="16.5" thickBot="1" x14ac:dyDescent="0.3">
      <c r="B50" s="24" t="s">
        <v>7</v>
      </c>
      <c r="C50" s="25" t="s">
        <v>3</v>
      </c>
      <c r="D50" s="21" t="s">
        <v>45</v>
      </c>
      <c r="E50" s="51">
        <f>C38</f>
        <v>0</v>
      </c>
      <c r="F50" s="26"/>
      <c r="G50" s="13"/>
      <c r="H50" s="13"/>
      <c r="I50" s="13"/>
      <c r="J50" s="14"/>
    </row>
    <row r="51" spans="2:10" ht="16.5" thickBot="1" x14ac:dyDescent="0.3">
      <c r="B51" s="27" t="s">
        <v>14</v>
      </c>
      <c r="C51" s="46" t="s">
        <v>5</v>
      </c>
      <c r="D51" s="46" t="s">
        <v>12</v>
      </c>
      <c r="E51" s="50" t="s">
        <v>31</v>
      </c>
      <c r="F51" s="88" t="s">
        <v>6</v>
      </c>
      <c r="G51" s="88"/>
      <c r="H51" s="88"/>
      <c r="I51" s="88"/>
      <c r="J51" s="89"/>
    </row>
    <row r="52" spans="2:10" x14ac:dyDescent="0.25">
      <c r="B52" s="12" t="s">
        <v>59</v>
      </c>
      <c r="C52" s="49"/>
      <c r="D52" s="47"/>
      <c r="E52" s="48">
        <f>IFERROR(C52/D52,0)</f>
        <v>0</v>
      </c>
      <c r="F52" s="84"/>
      <c r="G52" s="84"/>
      <c r="H52" s="84"/>
      <c r="I52" s="84"/>
      <c r="J52" s="85"/>
    </row>
    <row r="53" spans="2:10" x14ac:dyDescent="0.25">
      <c r="B53" s="12" t="s">
        <v>8</v>
      </c>
      <c r="C53" s="49"/>
      <c r="D53" s="47"/>
      <c r="E53" s="48">
        <f t="shared" ref="E53:E58" si="0">IFERROR(C53/D53,0)</f>
        <v>0</v>
      </c>
      <c r="F53" s="84"/>
      <c r="G53" s="84"/>
      <c r="H53" s="84"/>
      <c r="I53" s="84"/>
      <c r="J53" s="85"/>
    </row>
    <row r="54" spans="2:10" x14ac:dyDescent="0.25">
      <c r="B54" s="12" t="s">
        <v>9</v>
      </c>
      <c r="C54" s="49"/>
      <c r="D54" s="47"/>
      <c r="E54" s="48">
        <f t="shared" si="0"/>
        <v>0</v>
      </c>
      <c r="F54" s="84"/>
      <c r="G54" s="84"/>
      <c r="H54" s="84"/>
      <c r="I54" s="84"/>
      <c r="J54" s="85"/>
    </row>
    <row r="55" spans="2:10" x14ac:dyDescent="0.25">
      <c r="B55" s="12" t="s">
        <v>24</v>
      </c>
      <c r="C55" s="49"/>
      <c r="D55" s="47"/>
      <c r="E55" s="48">
        <f t="shared" si="0"/>
        <v>0</v>
      </c>
      <c r="F55" s="84"/>
      <c r="G55" s="84"/>
      <c r="H55" s="84"/>
      <c r="I55" s="84"/>
      <c r="J55" s="85"/>
    </row>
    <row r="56" spans="2:10" x14ac:dyDescent="0.25">
      <c r="B56" s="12" t="s">
        <v>25</v>
      </c>
      <c r="C56" s="49"/>
      <c r="D56" s="47"/>
      <c r="E56" s="48">
        <f t="shared" si="0"/>
        <v>0</v>
      </c>
      <c r="F56" s="84"/>
      <c r="G56" s="84"/>
      <c r="H56" s="84"/>
      <c r="I56" s="84"/>
      <c r="J56" s="85"/>
    </row>
    <row r="57" spans="2:10" x14ac:dyDescent="0.25">
      <c r="B57" s="12" t="s">
        <v>10</v>
      </c>
      <c r="C57" s="49"/>
      <c r="D57" s="47"/>
      <c r="E57" s="48">
        <f t="shared" si="0"/>
        <v>0</v>
      </c>
      <c r="F57" s="84"/>
      <c r="G57" s="84"/>
      <c r="H57" s="84"/>
      <c r="I57" s="84"/>
      <c r="J57" s="85"/>
    </row>
    <row r="58" spans="2:10" x14ac:dyDescent="0.25">
      <c r="B58" s="12" t="s">
        <v>11</v>
      </c>
      <c r="C58" s="49"/>
      <c r="D58" s="47"/>
      <c r="E58" s="48">
        <f t="shared" si="0"/>
        <v>0</v>
      </c>
      <c r="F58" s="84"/>
      <c r="G58" s="84"/>
      <c r="H58" s="84"/>
      <c r="I58" s="84"/>
      <c r="J58" s="85"/>
    </row>
    <row r="59" spans="2:10" x14ac:dyDescent="0.25">
      <c r="B59" s="12" t="s">
        <v>13</v>
      </c>
      <c r="C59" s="49"/>
      <c r="D59" s="47"/>
      <c r="E59" s="48">
        <f>IFERROR(C59/D59,0)</f>
        <v>0</v>
      </c>
      <c r="F59" s="84"/>
      <c r="G59" s="84"/>
      <c r="H59" s="84"/>
      <c r="I59" s="84"/>
      <c r="J59" s="85"/>
    </row>
    <row r="60" spans="2:10" ht="16.5" thickBot="1" x14ac:dyDescent="0.3">
      <c r="B60" s="45"/>
      <c r="C60" s="15"/>
      <c r="D60" s="15"/>
      <c r="E60" s="15"/>
      <c r="F60" s="15"/>
      <c r="G60" s="15"/>
      <c r="H60" s="15"/>
      <c r="I60" s="15"/>
      <c r="J60" s="17"/>
    </row>
    <row r="61" spans="2:10" ht="31.15" customHeight="1" thickBot="1" x14ac:dyDescent="0.3"/>
    <row r="62" spans="2:10" x14ac:dyDescent="0.25">
      <c r="B62" s="28" t="s">
        <v>33</v>
      </c>
      <c r="C62" s="10"/>
      <c r="D62" s="10"/>
      <c r="E62" s="10"/>
      <c r="F62" s="10"/>
      <c r="G62" s="10"/>
      <c r="H62" s="10"/>
      <c r="I62" s="10"/>
      <c r="J62" s="11"/>
    </row>
    <row r="63" spans="2:10" x14ac:dyDescent="0.25">
      <c r="B63" s="12"/>
      <c r="C63" s="13"/>
      <c r="D63" s="13"/>
      <c r="E63" s="13"/>
      <c r="F63" s="13"/>
      <c r="G63" s="13"/>
      <c r="H63" s="13"/>
      <c r="I63" s="13"/>
      <c r="J63" s="14"/>
    </row>
    <row r="64" spans="2:10" ht="16.5" thickBot="1" x14ac:dyDescent="0.3">
      <c r="B64" s="24" t="s">
        <v>7</v>
      </c>
      <c r="C64" s="25" t="s">
        <v>21</v>
      </c>
      <c r="D64" s="21" t="s">
        <v>45</v>
      </c>
      <c r="E64" s="51">
        <f>C39</f>
        <v>0</v>
      </c>
      <c r="F64" s="26"/>
      <c r="G64" s="13"/>
      <c r="H64" s="13"/>
      <c r="I64" s="13"/>
      <c r="J64" s="14"/>
    </row>
    <row r="65" spans="2:10" ht="16.5" thickBot="1" x14ac:dyDescent="0.3">
      <c r="B65" s="27" t="s">
        <v>14</v>
      </c>
      <c r="C65" s="46" t="s">
        <v>5</v>
      </c>
      <c r="D65" s="88" t="s">
        <v>6</v>
      </c>
      <c r="E65" s="88"/>
      <c r="F65" s="88"/>
      <c r="G65" s="88"/>
      <c r="H65" s="88"/>
      <c r="I65" s="88"/>
      <c r="J65" s="89"/>
    </row>
    <row r="66" spans="2:10" x14ac:dyDescent="0.25">
      <c r="B66" s="22" t="s">
        <v>15</v>
      </c>
      <c r="C66" s="49"/>
      <c r="D66" s="86"/>
      <c r="E66" s="86"/>
      <c r="F66" s="86"/>
      <c r="G66" s="86"/>
      <c r="H66" s="86"/>
      <c r="I66" s="86"/>
      <c r="J66" s="87"/>
    </row>
    <row r="67" spans="2:10" x14ac:dyDescent="0.25">
      <c r="B67" s="22" t="s">
        <v>16</v>
      </c>
      <c r="C67" s="49"/>
      <c r="D67" s="86"/>
      <c r="E67" s="86"/>
      <c r="F67" s="86"/>
      <c r="G67" s="86"/>
      <c r="H67" s="86"/>
      <c r="I67" s="86"/>
      <c r="J67" s="87"/>
    </row>
    <row r="68" spans="2:10" x14ac:dyDescent="0.25">
      <c r="B68" s="22" t="s">
        <v>17</v>
      </c>
      <c r="C68" s="49"/>
      <c r="D68" s="86"/>
      <c r="E68" s="86"/>
      <c r="F68" s="86"/>
      <c r="G68" s="86"/>
      <c r="H68" s="86"/>
      <c r="I68" s="86"/>
      <c r="J68" s="87"/>
    </row>
    <row r="69" spans="2:10" ht="16.5" thickBot="1" x14ac:dyDescent="0.3">
      <c r="B69" s="23" t="s">
        <v>13</v>
      </c>
      <c r="C69" s="49"/>
      <c r="D69" s="86"/>
      <c r="E69" s="86"/>
      <c r="F69" s="86"/>
      <c r="G69" s="86"/>
      <c r="H69" s="86"/>
      <c r="I69" s="86"/>
      <c r="J69" s="87"/>
    </row>
    <row r="70" spans="2:10" ht="16.5" thickBot="1" x14ac:dyDescent="0.3">
      <c r="B70" s="45"/>
      <c r="C70" s="53"/>
      <c r="D70" s="15"/>
      <c r="E70" s="15"/>
      <c r="F70" s="15"/>
      <c r="G70" s="15"/>
      <c r="H70" s="15"/>
      <c r="I70" s="15"/>
      <c r="J70" s="17"/>
    </row>
    <row r="71" spans="2:10" ht="16.5" thickBot="1" x14ac:dyDescent="0.3"/>
    <row r="72" spans="2:10" x14ac:dyDescent="0.25">
      <c r="B72" s="28" t="s">
        <v>34</v>
      </c>
      <c r="C72" s="10"/>
      <c r="D72" s="10"/>
      <c r="E72" s="10"/>
      <c r="F72" s="10"/>
      <c r="G72" s="10"/>
      <c r="H72" s="10"/>
      <c r="I72" s="10"/>
      <c r="J72" s="11"/>
    </row>
    <row r="73" spans="2:10" x14ac:dyDescent="0.25">
      <c r="B73" s="12"/>
      <c r="C73" s="13"/>
      <c r="D73" s="13"/>
      <c r="E73" s="13"/>
      <c r="F73" s="13"/>
      <c r="G73" s="13"/>
      <c r="H73" s="13"/>
      <c r="I73" s="13"/>
      <c r="J73" s="14"/>
    </row>
    <row r="74" spans="2:10" ht="16.5" thickBot="1" x14ac:dyDescent="0.3">
      <c r="B74" s="24" t="s">
        <v>7</v>
      </c>
      <c r="C74" s="25" t="s">
        <v>26</v>
      </c>
      <c r="D74" s="21" t="s">
        <v>45</v>
      </c>
      <c r="E74" s="51">
        <f>C40</f>
        <v>0</v>
      </c>
      <c r="F74" s="26"/>
      <c r="G74" s="13"/>
      <c r="H74" s="13"/>
      <c r="I74" s="13"/>
      <c r="J74" s="14"/>
    </row>
    <row r="75" spans="2:10" ht="16.5" thickBot="1" x14ac:dyDescent="0.3">
      <c r="B75" s="27" t="s">
        <v>14</v>
      </c>
      <c r="C75" s="46" t="s">
        <v>5</v>
      </c>
      <c r="D75" s="88" t="s">
        <v>6</v>
      </c>
      <c r="E75" s="88"/>
      <c r="F75" s="88"/>
      <c r="G75" s="88"/>
      <c r="H75" s="88"/>
      <c r="I75" s="88"/>
      <c r="J75" s="89"/>
    </row>
    <row r="76" spans="2:10" x14ac:dyDescent="0.25">
      <c r="B76" s="22" t="s">
        <v>27</v>
      </c>
      <c r="C76" s="49"/>
      <c r="D76" s="86"/>
      <c r="E76" s="86"/>
      <c r="F76" s="86"/>
      <c r="G76" s="86"/>
      <c r="H76" s="86"/>
      <c r="I76" s="86"/>
      <c r="J76" s="87"/>
    </row>
    <row r="77" spans="2:10" x14ac:dyDescent="0.25">
      <c r="B77" s="22" t="s">
        <v>16</v>
      </c>
      <c r="C77" s="49"/>
      <c r="D77" s="86"/>
      <c r="E77" s="86"/>
      <c r="F77" s="86"/>
      <c r="G77" s="86"/>
      <c r="H77" s="86"/>
      <c r="I77" s="86"/>
      <c r="J77" s="87"/>
    </row>
    <row r="78" spans="2:10" x14ac:dyDescent="0.25">
      <c r="B78" s="22" t="s">
        <v>17</v>
      </c>
      <c r="C78" s="49"/>
      <c r="D78" s="86"/>
      <c r="E78" s="86"/>
      <c r="F78" s="86"/>
      <c r="G78" s="86"/>
      <c r="H78" s="86"/>
      <c r="I78" s="86"/>
      <c r="J78" s="87"/>
    </row>
    <row r="79" spans="2:10" x14ac:dyDescent="0.25">
      <c r="B79" s="22" t="s">
        <v>13</v>
      </c>
      <c r="C79" s="49"/>
      <c r="D79" s="86"/>
      <c r="E79" s="86"/>
      <c r="F79" s="86"/>
      <c r="G79" s="86"/>
      <c r="H79" s="86"/>
      <c r="I79" s="86"/>
      <c r="J79" s="87"/>
    </row>
    <row r="80" spans="2:10" ht="16.5" thickBot="1" x14ac:dyDescent="0.3">
      <c r="B80" s="45"/>
      <c r="C80" s="53"/>
      <c r="D80" s="15"/>
      <c r="E80" s="15"/>
      <c r="F80" s="15"/>
      <c r="G80" s="15"/>
      <c r="H80" s="15"/>
      <c r="I80" s="15"/>
      <c r="J80" s="17"/>
    </row>
    <row r="81" spans="2:10" ht="16.5" thickBot="1" x14ac:dyDescent="0.3"/>
    <row r="82" spans="2:10" x14ac:dyDescent="0.25">
      <c r="B82" s="28" t="s">
        <v>35</v>
      </c>
      <c r="C82" s="10"/>
      <c r="D82" s="10"/>
      <c r="E82" s="10"/>
      <c r="F82" s="10"/>
      <c r="G82" s="10"/>
      <c r="H82" s="10"/>
      <c r="I82" s="10"/>
      <c r="J82" s="11"/>
    </row>
    <row r="83" spans="2:10" x14ac:dyDescent="0.25">
      <c r="B83" s="12"/>
      <c r="C83" s="13"/>
      <c r="D83" s="13"/>
      <c r="E83" s="13"/>
      <c r="F83" s="13"/>
      <c r="G83" s="13"/>
      <c r="H83" s="13"/>
      <c r="I83" s="13"/>
      <c r="J83" s="14"/>
    </row>
    <row r="84" spans="2:10" ht="16.5" thickBot="1" x14ac:dyDescent="0.3">
      <c r="B84" s="24" t="s">
        <v>7</v>
      </c>
      <c r="C84" s="21" t="s">
        <v>22</v>
      </c>
      <c r="D84" s="21" t="s">
        <v>45</v>
      </c>
      <c r="E84" s="51">
        <f>C41</f>
        <v>0</v>
      </c>
      <c r="F84" s="26"/>
      <c r="G84" s="13"/>
      <c r="H84" s="13"/>
      <c r="I84" s="13"/>
      <c r="J84" s="14"/>
    </row>
    <row r="85" spans="2:10" ht="16.5" thickBot="1" x14ac:dyDescent="0.3">
      <c r="B85" s="29" t="s">
        <v>14</v>
      </c>
      <c r="C85" s="46" t="s">
        <v>5</v>
      </c>
      <c r="D85" s="88" t="s">
        <v>6</v>
      </c>
      <c r="E85" s="88"/>
      <c r="F85" s="88"/>
      <c r="G85" s="88"/>
      <c r="H85" s="88"/>
      <c r="I85" s="88"/>
      <c r="J85" s="89"/>
    </row>
    <row r="86" spans="2:10" x14ac:dyDescent="0.25">
      <c r="B86" s="22" t="s">
        <v>16</v>
      </c>
      <c r="C86" s="49"/>
      <c r="D86" s="99"/>
      <c r="E86" s="99"/>
      <c r="F86" s="99"/>
      <c r="G86" s="99"/>
      <c r="H86" s="99"/>
      <c r="I86" s="99"/>
      <c r="J86" s="100"/>
    </row>
    <row r="87" spans="2:10" x14ac:dyDescent="0.25">
      <c r="B87" s="22" t="s">
        <v>17</v>
      </c>
      <c r="C87" s="49"/>
      <c r="D87" s="99"/>
      <c r="E87" s="99"/>
      <c r="F87" s="99"/>
      <c r="G87" s="99"/>
      <c r="H87" s="99"/>
      <c r="I87" s="99"/>
      <c r="J87" s="100"/>
    </row>
    <row r="88" spans="2:10" x14ac:dyDescent="0.25">
      <c r="B88" s="22" t="s">
        <v>13</v>
      </c>
      <c r="C88" s="49"/>
      <c r="D88" s="99"/>
      <c r="E88" s="99"/>
      <c r="F88" s="99"/>
      <c r="G88" s="99"/>
      <c r="H88" s="99"/>
      <c r="I88" s="99"/>
      <c r="J88" s="100"/>
    </row>
    <row r="89" spans="2:10" ht="16.5" thickBot="1" x14ac:dyDescent="0.3">
      <c r="B89" s="45"/>
      <c r="C89" s="53"/>
      <c r="D89" s="15"/>
      <c r="E89" s="15"/>
      <c r="F89" s="15"/>
      <c r="G89" s="15"/>
      <c r="H89" s="15"/>
      <c r="I89" s="15"/>
      <c r="J89" s="17"/>
    </row>
    <row r="90" spans="2:10" ht="16.5" thickBot="1" x14ac:dyDescent="0.3"/>
    <row r="91" spans="2:10" x14ac:dyDescent="0.25">
      <c r="B91" s="28" t="s">
        <v>58</v>
      </c>
      <c r="C91" s="10"/>
      <c r="D91" s="10"/>
      <c r="E91" s="10"/>
      <c r="F91" s="10"/>
      <c r="G91" s="10"/>
      <c r="H91" s="10"/>
      <c r="I91" s="10"/>
      <c r="J91" s="11"/>
    </row>
    <row r="92" spans="2:10" x14ac:dyDescent="0.25">
      <c r="B92" s="12"/>
      <c r="C92" s="13"/>
      <c r="D92" s="13"/>
      <c r="E92" s="13"/>
      <c r="F92" s="13"/>
      <c r="G92" s="13"/>
      <c r="H92" s="13"/>
      <c r="I92" s="13"/>
      <c r="J92" s="14"/>
    </row>
    <row r="93" spans="2:10" ht="16.5" thickBot="1" x14ac:dyDescent="0.3">
      <c r="B93" s="24" t="s">
        <v>7</v>
      </c>
      <c r="C93" s="26" t="s">
        <v>57</v>
      </c>
      <c r="D93" s="21" t="s">
        <v>45</v>
      </c>
      <c r="E93" s="51">
        <f>C42</f>
        <v>0</v>
      </c>
      <c r="F93" s="26"/>
      <c r="G93" s="13"/>
      <c r="H93" s="13"/>
      <c r="I93" s="13"/>
      <c r="J93" s="14"/>
    </row>
    <row r="94" spans="2:10" ht="16.5" thickBot="1" x14ac:dyDescent="0.3">
      <c r="B94" s="27" t="s">
        <v>14</v>
      </c>
      <c r="C94" s="46" t="s">
        <v>5</v>
      </c>
      <c r="D94" s="88" t="s">
        <v>6</v>
      </c>
      <c r="E94" s="88"/>
      <c r="F94" s="88"/>
      <c r="G94" s="88"/>
      <c r="H94" s="88"/>
      <c r="I94" s="88"/>
      <c r="J94" s="89"/>
    </row>
    <row r="95" spans="2:10" x14ac:dyDescent="0.25">
      <c r="B95" s="22" t="s">
        <v>16</v>
      </c>
      <c r="C95" s="49"/>
      <c r="D95" s="99"/>
      <c r="E95" s="99"/>
      <c r="F95" s="99"/>
      <c r="G95" s="99"/>
      <c r="H95" s="99"/>
      <c r="I95" s="99"/>
      <c r="J95" s="100"/>
    </row>
    <row r="96" spans="2:10" x14ac:dyDescent="0.25">
      <c r="B96" s="22" t="s">
        <v>17</v>
      </c>
      <c r="C96" s="49"/>
      <c r="D96" s="99"/>
      <c r="E96" s="99"/>
      <c r="F96" s="99"/>
      <c r="G96" s="99"/>
      <c r="H96" s="99"/>
      <c r="I96" s="99"/>
      <c r="J96" s="100"/>
    </row>
    <row r="97" spans="2:16" x14ac:dyDescent="0.25">
      <c r="B97" s="22" t="s">
        <v>13</v>
      </c>
      <c r="C97" s="49"/>
      <c r="D97" s="99"/>
      <c r="E97" s="99"/>
      <c r="F97" s="99"/>
      <c r="G97" s="99"/>
      <c r="H97" s="99"/>
      <c r="I97" s="99"/>
      <c r="J97" s="100"/>
    </row>
    <row r="98" spans="2:16" ht="16.5" thickBot="1" x14ac:dyDescent="0.3">
      <c r="B98" s="45"/>
      <c r="C98" s="53"/>
      <c r="D98" s="15"/>
      <c r="E98" s="15"/>
      <c r="F98" s="15"/>
      <c r="G98" s="15"/>
      <c r="H98" s="15"/>
      <c r="I98" s="15"/>
      <c r="J98" s="17"/>
    </row>
    <row r="99" spans="2:16" ht="16.5" thickBot="1" x14ac:dyDescent="0.3">
      <c r="B99" s="30"/>
      <c r="C99" s="30"/>
      <c r="D99" s="30"/>
      <c r="E99" s="30"/>
      <c r="F99" s="30"/>
      <c r="G99" s="30"/>
      <c r="H99" s="30"/>
      <c r="I99" s="30"/>
      <c r="J99" s="30"/>
    </row>
    <row r="100" spans="2:16" x14ac:dyDescent="0.25">
      <c r="B100" s="28" t="s">
        <v>36</v>
      </c>
      <c r="C100" s="10"/>
      <c r="D100" s="10"/>
      <c r="E100" s="10"/>
      <c r="F100" s="10"/>
      <c r="G100" s="10"/>
      <c r="H100" s="10"/>
      <c r="I100" s="10"/>
      <c r="J100" s="11"/>
    </row>
    <row r="101" spans="2:16" x14ac:dyDescent="0.25">
      <c r="B101" s="12"/>
      <c r="C101" s="13"/>
      <c r="D101" s="13"/>
      <c r="E101" s="13"/>
      <c r="F101" s="13"/>
      <c r="G101" s="13"/>
      <c r="H101" s="13"/>
      <c r="I101" s="13"/>
      <c r="J101" s="14"/>
    </row>
    <row r="102" spans="2:16" ht="16.5" thickBot="1" x14ac:dyDescent="0.3">
      <c r="B102" s="24" t="s">
        <v>7</v>
      </c>
      <c r="C102" s="26" t="s">
        <v>18</v>
      </c>
      <c r="D102" s="21" t="s">
        <v>45</v>
      </c>
      <c r="E102" s="51">
        <f>C43</f>
        <v>0</v>
      </c>
      <c r="F102" s="26"/>
      <c r="G102" s="13"/>
      <c r="H102" s="13"/>
      <c r="I102" s="13"/>
      <c r="J102" s="14"/>
    </row>
    <row r="103" spans="2:16" ht="16.5" thickBot="1" x14ac:dyDescent="0.3">
      <c r="B103" s="27" t="s">
        <v>14</v>
      </c>
      <c r="C103" s="46" t="s">
        <v>5</v>
      </c>
      <c r="D103" s="88" t="s">
        <v>6</v>
      </c>
      <c r="E103" s="88"/>
      <c r="F103" s="88"/>
      <c r="G103" s="88"/>
      <c r="H103" s="88"/>
      <c r="I103" s="88"/>
      <c r="J103" s="89"/>
    </row>
    <row r="104" spans="2:16" x14ac:dyDescent="0.25">
      <c r="B104" s="22" t="s">
        <v>28</v>
      </c>
      <c r="C104" s="49"/>
      <c r="D104" s="99"/>
      <c r="E104" s="99"/>
      <c r="F104" s="99"/>
      <c r="G104" s="99"/>
      <c r="H104" s="99"/>
      <c r="I104" s="99"/>
      <c r="J104" s="100"/>
    </row>
    <row r="105" spans="2:16" x14ac:dyDescent="0.25">
      <c r="B105" s="22" t="s">
        <v>20</v>
      </c>
      <c r="C105" s="49"/>
      <c r="D105" s="99"/>
      <c r="E105" s="99"/>
      <c r="F105" s="99"/>
      <c r="G105" s="99"/>
      <c r="H105" s="99"/>
      <c r="I105" s="99"/>
      <c r="J105" s="100"/>
      <c r="M105"/>
      <c r="N105"/>
      <c r="O105"/>
      <c r="P105"/>
    </row>
    <row r="106" spans="2:16" x14ac:dyDescent="0.25">
      <c r="B106" s="22" t="s">
        <v>13</v>
      </c>
      <c r="C106" s="49"/>
      <c r="D106" s="99"/>
      <c r="E106" s="99"/>
      <c r="F106" s="99"/>
      <c r="G106" s="99"/>
      <c r="H106" s="99"/>
      <c r="I106" s="99"/>
      <c r="J106" s="100"/>
      <c r="M106"/>
      <c r="N106"/>
      <c r="O106"/>
      <c r="P106"/>
    </row>
    <row r="107" spans="2:16" ht="16.5" thickBot="1" x14ac:dyDescent="0.3">
      <c r="B107" s="45"/>
      <c r="C107" s="53"/>
      <c r="D107" s="15"/>
      <c r="E107" s="15"/>
      <c r="F107" s="15"/>
      <c r="G107" s="15"/>
      <c r="H107" s="15"/>
      <c r="I107" s="15"/>
      <c r="J107" s="17"/>
      <c r="M107"/>
      <c r="N107"/>
      <c r="O107"/>
      <c r="P107"/>
    </row>
    <row r="108" spans="2:16" ht="16.5" thickBot="1" x14ac:dyDescent="0.3">
      <c r="M108"/>
      <c r="N108"/>
      <c r="O108"/>
      <c r="P108"/>
    </row>
    <row r="109" spans="2:16" ht="37.5" customHeight="1" x14ac:dyDescent="0.25">
      <c r="B109" s="81" t="s">
        <v>60</v>
      </c>
      <c r="C109" s="82"/>
      <c r="D109" s="82"/>
      <c r="E109" s="82"/>
      <c r="F109" s="82"/>
      <c r="G109" s="82"/>
      <c r="H109" s="82"/>
      <c r="I109" s="82"/>
      <c r="J109" s="83"/>
      <c r="M109"/>
      <c r="N109"/>
      <c r="O109"/>
      <c r="P109"/>
    </row>
    <row r="110" spans="2:16" x14ac:dyDescent="0.25">
      <c r="B110" s="12"/>
      <c r="C110" s="13"/>
      <c r="D110" s="13"/>
      <c r="E110" s="13"/>
      <c r="F110" s="13"/>
      <c r="G110" s="13"/>
      <c r="H110" s="13"/>
      <c r="I110" s="13"/>
      <c r="J110" s="14"/>
      <c r="M110"/>
      <c r="N110"/>
      <c r="O110"/>
      <c r="P110"/>
    </row>
    <row r="111" spans="2:16" ht="16.5" thickBot="1" x14ac:dyDescent="0.3">
      <c r="B111" s="24" t="s">
        <v>7</v>
      </c>
      <c r="C111" s="15" t="s">
        <v>13</v>
      </c>
      <c r="D111" s="21" t="s">
        <v>45</v>
      </c>
      <c r="E111" s="51">
        <f>VLOOKUP(C111,$B$38:$C$46,2,FALSE)</f>
        <v>0</v>
      </c>
      <c r="F111" s="26"/>
      <c r="G111" s="13"/>
      <c r="H111" s="13"/>
      <c r="I111" s="13"/>
      <c r="J111" s="14"/>
      <c r="M111"/>
      <c r="N111"/>
      <c r="O111"/>
      <c r="P111"/>
    </row>
    <row r="112" spans="2:16" ht="16.5" thickBot="1" x14ac:dyDescent="0.3">
      <c r="B112" s="27" t="s">
        <v>14</v>
      </c>
      <c r="C112" s="46" t="s">
        <v>5</v>
      </c>
      <c r="D112" s="88" t="s">
        <v>6</v>
      </c>
      <c r="E112" s="88"/>
      <c r="F112" s="88"/>
      <c r="G112" s="88"/>
      <c r="H112" s="88"/>
      <c r="I112" s="88"/>
      <c r="J112" s="89"/>
      <c r="M112"/>
      <c r="N112"/>
      <c r="O112"/>
      <c r="P112"/>
    </row>
    <row r="113" spans="2:16" x14ac:dyDescent="0.25">
      <c r="B113" s="22" t="s">
        <v>13</v>
      </c>
      <c r="C113" s="49"/>
      <c r="D113" s="99"/>
      <c r="E113" s="99"/>
      <c r="F113" s="99"/>
      <c r="G113" s="99"/>
      <c r="H113" s="99"/>
      <c r="I113" s="99"/>
      <c r="J113" s="100"/>
      <c r="M113"/>
      <c r="N113"/>
      <c r="O113"/>
      <c r="P113"/>
    </row>
    <row r="114" spans="2:16" ht="16.5" thickBot="1" x14ac:dyDescent="0.3">
      <c r="B114" s="45"/>
      <c r="C114" s="53"/>
      <c r="D114" s="15"/>
      <c r="E114" s="15"/>
      <c r="F114" s="15"/>
      <c r="G114" s="15"/>
      <c r="H114" s="15"/>
      <c r="I114" s="15"/>
      <c r="J114" s="17"/>
      <c r="M114"/>
      <c r="N114"/>
      <c r="O114"/>
      <c r="P114"/>
    </row>
    <row r="115" spans="2:16" ht="16.5" thickBot="1" x14ac:dyDescent="0.3"/>
    <row r="116" spans="2:16" ht="20.45" customHeight="1" x14ac:dyDescent="0.25">
      <c r="B116" s="91" t="s">
        <v>47</v>
      </c>
      <c r="C116" s="92"/>
      <c r="D116" s="92"/>
      <c r="E116" s="92"/>
      <c r="F116" s="10"/>
      <c r="G116" s="10"/>
      <c r="H116" s="10"/>
      <c r="I116" s="10"/>
      <c r="J116" s="11"/>
    </row>
    <row r="117" spans="2:16" x14ac:dyDescent="0.25">
      <c r="B117" s="12" t="s">
        <v>48</v>
      </c>
      <c r="C117" s="13"/>
      <c r="D117" s="13"/>
      <c r="E117" s="13"/>
      <c r="F117" s="93"/>
      <c r="G117" s="93"/>
      <c r="H117" s="13"/>
      <c r="I117" s="13"/>
      <c r="J117" s="14"/>
    </row>
    <row r="118" spans="2:16" ht="16.5" thickBot="1" x14ac:dyDescent="0.3">
      <c r="B118" s="45" t="s">
        <v>49</v>
      </c>
      <c r="C118" s="15"/>
      <c r="D118" s="15"/>
      <c r="E118" s="15"/>
      <c r="F118" s="101"/>
      <c r="G118" s="101"/>
      <c r="H118" s="15"/>
      <c r="I118" s="15"/>
      <c r="J118" s="17"/>
    </row>
  </sheetData>
  <mergeCells count="48">
    <mergeCell ref="F118:G118"/>
    <mergeCell ref="D105:J105"/>
    <mergeCell ref="D106:J106"/>
    <mergeCell ref="D112:J112"/>
    <mergeCell ref="D113:J113"/>
    <mergeCell ref="D103:J103"/>
    <mergeCell ref="D104:J104"/>
    <mergeCell ref="D94:J94"/>
    <mergeCell ref="D95:J95"/>
    <mergeCell ref="D96:J96"/>
    <mergeCell ref="D97:J97"/>
    <mergeCell ref="D79:J79"/>
    <mergeCell ref="D85:J85"/>
    <mergeCell ref="D86:J86"/>
    <mergeCell ref="D87:J87"/>
    <mergeCell ref="D88:J88"/>
    <mergeCell ref="B6:J6"/>
    <mergeCell ref="C3:H3"/>
    <mergeCell ref="B116:E116"/>
    <mergeCell ref="F117:G117"/>
    <mergeCell ref="B12:J12"/>
    <mergeCell ref="B5:J5"/>
    <mergeCell ref="B35:J35"/>
    <mergeCell ref="B25:C25"/>
    <mergeCell ref="B17:C17"/>
    <mergeCell ref="F51:J51"/>
    <mergeCell ref="D76:J76"/>
    <mergeCell ref="F58:J58"/>
    <mergeCell ref="F59:J59"/>
    <mergeCell ref="D65:J65"/>
    <mergeCell ref="B48:J48"/>
    <mergeCell ref="D77:J77"/>
    <mergeCell ref="B13:J13"/>
    <mergeCell ref="B15:J15"/>
    <mergeCell ref="E17:G17"/>
    <mergeCell ref="B109:J109"/>
    <mergeCell ref="F52:J52"/>
    <mergeCell ref="F53:J53"/>
    <mergeCell ref="F54:J54"/>
    <mergeCell ref="F55:J55"/>
    <mergeCell ref="F56:J56"/>
    <mergeCell ref="F57:J57"/>
    <mergeCell ref="D66:J66"/>
    <mergeCell ref="D67:J67"/>
    <mergeCell ref="D68:J68"/>
    <mergeCell ref="D69:J69"/>
    <mergeCell ref="D75:J75"/>
    <mergeCell ref="D78:J78"/>
  </mergeCells>
  <conditionalFormatting sqref="B8">
    <cfRule type="cellIs" dxfId="1" priority="2" operator="equal">
      <formula>"Select One"</formula>
    </cfRule>
  </conditionalFormatting>
  <conditionalFormatting sqref="B8">
    <cfRule type="containsText" dxfId="0" priority="1" operator="containsText" text="No">
      <formula>NOT(ISERROR(SEARCH("No",B8)))</formula>
    </cfRule>
  </conditionalFormatting>
  <dataValidations count="3">
    <dataValidation type="textLength" allowBlank="1" showInputMessage="1" showErrorMessage="1" errorTitle="Character Length" error="Assumptions limited to 500 characters" promptTitle="Character Length" prompt="Assumptions limited to 500 characters" sqref="F61:J61 F81:J81 F47:J47 D113 D66:D69 D76:D79 F71:J72 F108:J108 D86:D88 F115:G115 F7:J8 F34:J34 G51:J51 I16:J16 F90:J91 F100:J100 D95:D97 D104:D106 H115:J1048576 I14:J14 F117:G1048576 F51:F59" xr:uid="{038059A0-8887-44F4-88B0-104450F00586}">
      <formula1>0</formula1>
      <formula2>500</formula2>
    </dataValidation>
    <dataValidation type="decimal" allowBlank="1" showInputMessage="1" showErrorMessage="1" sqref="F117:G118" xr:uid="{DE72537C-E306-4050-81BE-E40C47D8C5F1}">
      <formula1>0</formula1>
      <formula2>9999999999</formula2>
    </dataValidation>
    <dataValidation type="list" allowBlank="1" showInputMessage="1" showErrorMessage="1" sqref="C111" xr:uid="{AA9A8FA6-10E2-4688-9BC7-9B2936A24F49}">
      <formula1>$B$38:$B$46</formula1>
    </dataValidation>
  </dataValidations>
  <pageMargins left="0.33" right="0.28999999999999998" top="0.28000000000000003" bottom="0.27" header="0.3" footer="0.3"/>
  <pageSetup paperSize="5" orientation="landscape" r:id="rId1"/>
  <rowBreaks count="3" manualBreakCount="3">
    <brk id="13" max="16383" man="1"/>
    <brk id="70" max="16383" man="1"/>
    <brk id="9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D0EB1-C3D6-4268-B1C9-D1654921CCE7}">
  <dimension ref="B2:M129"/>
  <sheetViews>
    <sheetView workbookViewId="0">
      <selection activeCell="P14" sqref="P14"/>
    </sheetView>
  </sheetViews>
  <sheetFormatPr defaultColWidth="8.85546875" defaultRowHeight="15" x14ac:dyDescent="0.25"/>
  <cols>
    <col min="1" max="1" width="8.85546875" style="5"/>
    <col min="2" max="2" width="13.5703125" style="5" customWidth="1"/>
    <col min="3" max="3" width="12.140625" style="5" bestFit="1" customWidth="1"/>
    <col min="4" max="16384" width="8.85546875" style="5"/>
  </cols>
  <sheetData>
    <row r="2" spans="2:13" ht="58.5" customHeight="1" x14ac:dyDescent="0.25">
      <c r="B2" s="109" t="s">
        <v>62</v>
      </c>
      <c r="C2" s="109"/>
      <c r="D2" s="109"/>
      <c r="E2" s="109"/>
      <c r="F2" s="109"/>
      <c r="G2" s="109"/>
      <c r="H2" s="109"/>
      <c r="I2" s="109"/>
      <c r="J2" s="109"/>
      <c r="K2" s="109"/>
    </row>
    <row r="3" spans="2:13" ht="15.75" thickBot="1" x14ac:dyDescent="0.3"/>
    <row r="4" spans="2:13" ht="15.75" thickBot="1" x14ac:dyDescent="0.3">
      <c r="B4" s="57" t="s">
        <v>29</v>
      </c>
      <c r="C4" s="58"/>
      <c r="D4" s="58"/>
      <c r="E4" s="58"/>
      <c r="F4" s="58"/>
      <c r="G4" s="58"/>
      <c r="H4" s="58"/>
      <c r="I4" s="58"/>
      <c r="J4" s="58"/>
      <c r="K4" s="59"/>
    </row>
    <row r="5" spans="2:13" ht="15.75" thickBot="1" x14ac:dyDescent="0.3">
      <c r="B5" s="60" t="s">
        <v>19</v>
      </c>
      <c r="C5" s="61" t="s">
        <v>41</v>
      </c>
      <c r="D5" s="103" t="s">
        <v>6</v>
      </c>
      <c r="E5" s="103"/>
      <c r="F5" s="103"/>
      <c r="G5" s="103"/>
      <c r="H5" s="103"/>
      <c r="I5" s="103"/>
      <c r="J5" s="103"/>
      <c r="K5" s="104"/>
      <c r="M5" s="62"/>
    </row>
    <row r="6" spans="2:13" x14ac:dyDescent="0.25">
      <c r="B6" s="63">
        <v>1</v>
      </c>
      <c r="C6" s="64">
        <f>'CRM Proposal'!D19</f>
        <v>0</v>
      </c>
      <c r="D6" s="105" t="s">
        <v>54</v>
      </c>
      <c r="E6" s="106"/>
      <c r="F6" s="106"/>
      <c r="G6" s="106"/>
      <c r="H6" s="106"/>
      <c r="I6" s="106"/>
      <c r="J6" s="106"/>
      <c r="K6" s="106"/>
    </row>
    <row r="7" spans="2:13" x14ac:dyDescent="0.25">
      <c r="B7" s="63">
        <v>2</v>
      </c>
      <c r="C7" s="65">
        <f>'CRM Proposal'!D20</f>
        <v>0</v>
      </c>
      <c r="D7" s="102"/>
      <c r="E7" s="102"/>
      <c r="F7" s="102"/>
      <c r="G7" s="102"/>
      <c r="H7" s="102"/>
      <c r="I7" s="102"/>
      <c r="J7" s="102"/>
      <c r="K7" s="102"/>
    </row>
    <row r="8" spans="2:13" x14ac:dyDescent="0.25">
      <c r="B8" s="63">
        <v>3</v>
      </c>
      <c r="C8" s="65">
        <f>'CRM Proposal'!D21</f>
        <v>0</v>
      </c>
      <c r="D8" s="102"/>
      <c r="E8" s="102"/>
      <c r="F8" s="102"/>
      <c r="G8" s="102"/>
      <c r="H8" s="102"/>
      <c r="I8" s="102"/>
      <c r="J8" s="102"/>
      <c r="K8" s="102"/>
    </row>
    <row r="9" spans="2:13" x14ac:dyDescent="0.25">
      <c r="B9" s="63">
        <v>4</v>
      </c>
      <c r="C9" s="65">
        <f>'CRM Proposal'!D22</f>
        <v>0</v>
      </c>
      <c r="D9" s="102"/>
      <c r="E9" s="102"/>
      <c r="F9" s="102"/>
      <c r="G9" s="102"/>
      <c r="H9" s="102"/>
      <c r="I9" s="102"/>
      <c r="J9" s="102"/>
      <c r="K9" s="102"/>
    </row>
    <row r="10" spans="2:13" ht="15.75" thickBot="1" x14ac:dyDescent="0.3">
      <c r="B10" s="66">
        <v>5</v>
      </c>
      <c r="C10" s="67">
        <f>'CRM Proposal'!D23</f>
        <v>0</v>
      </c>
      <c r="D10" s="102"/>
      <c r="E10" s="102"/>
      <c r="F10" s="102"/>
      <c r="G10" s="102"/>
      <c r="H10" s="102"/>
      <c r="I10" s="102"/>
      <c r="J10" s="102"/>
      <c r="K10" s="102"/>
    </row>
    <row r="11" spans="2:13" ht="15.75" thickBot="1" x14ac:dyDescent="0.3">
      <c r="B11" s="68" t="s">
        <v>30</v>
      </c>
      <c r="C11" s="58"/>
      <c r="D11" s="72"/>
      <c r="E11" s="72"/>
      <c r="F11" s="72"/>
      <c r="G11" s="72"/>
      <c r="H11" s="72"/>
      <c r="I11" s="72"/>
      <c r="J11" s="72"/>
      <c r="K11" s="73"/>
    </row>
    <row r="12" spans="2:13" x14ac:dyDescent="0.25">
      <c r="B12" s="63">
        <v>1</v>
      </c>
      <c r="C12" s="64">
        <f>'CRM Proposal'!D27</f>
        <v>0</v>
      </c>
      <c r="D12" s="107"/>
      <c r="E12" s="108"/>
      <c r="F12" s="108"/>
      <c r="G12" s="108"/>
      <c r="H12" s="108"/>
      <c r="I12" s="108"/>
      <c r="J12" s="108"/>
      <c r="K12" s="108"/>
    </row>
    <row r="13" spans="2:13" x14ac:dyDescent="0.25">
      <c r="B13" s="63">
        <v>2</v>
      </c>
      <c r="C13" s="65">
        <f>'CRM Proposal'!D28</f>
        <v>0</v>
      </c>
      <c r="D13" s="102"/>
      <c r="E13" s="102"/>
      <c r="F13" s="102"/>
      <c r="G13" s="102"/>
      <c r="H13" s="102"/>
      <c r="I13" s="102"/>
      <c r="J13" s="102"/>
      <c r="K13" s="102"/>
    </row>
    <row r="14" spans="2:13" x14ac:dyDescent="0.25">
      <c r="B14" s="63">
        <v>3</v>
      </c>
      <c r="C14" s="65">
        <f>'CRM Proposal'!D29</f>
        <v>0</v>
      </c>
      <c r="D14" s="102"/>
      <c r="E14" s="102"/>
      <c r="F14" s="102"/>
      <c r="G14" s="102"/>
      <c r="H14" s="102"/>
      <c r="I14" s="102"/>
      <c r="J14" s="102"/>
      <c r="K14" s="102"/>
    </row>
    <row r="15" spans="2:13" x14ac:dyDescent="0.25">
      <c r="B15" s="63">
        <v>4</v>
      </c>
      <c r="C15" s="65">
        <f>'CRM Proposal'!D30</f>
        <v>0</v>
      </c>
      <c r="D15" s="102"/>
      <c r="E15" s="102"/>
      <c r="F15" s="102"/>
      <c r="G15" s="102"/>
      <c r="H15" s="102"/>
      <c r="I15" s="102"/>
      <c r="J15" s="102"/>
      <c r="K15" s="102"/>
    </row>
    <row r="16" spans="2:13" ht="15.75" thickBot="1" x14ac:dyDescent="0.3">
      <c r="B16" s="66">
        <v>5</v>
      </c>
      <c r="C16" s="67">
        <f>'CRM Proposal'!D31</f>
        <v>0</v>
      </c>
      <c r="D16" s="102"/>
      <c r="E16" s="102"/>
      <c r="F16" s="102"/>
      <c r="G16" s="102"/>
      <c r="H16" s="102"/>
      <c r="I16" s="102"/>
      <c r="J16" s="102"/>
      <c r="K16" s="102"/>
    </row>
    <row r="18" spans="2:11" ht="15.75" thickBot="1" x14ac:dyDescent="0.3"/>
    <row r="19" spans="2:11" ht="15.75" thickBot="1" x14ac:dyDescent="0.3">
      <c r="B19" s="57" t="s">
        <v>43</v>
      </c>
      <c r="C19" s="58" t="s">
        <v>3</v>
      </c>
      <c r="D19" s="58"/>
      <c r="E19" s="58"/>
      <c r="F19" s="58"/>
      <c r="G19" s="58"/>
      <c r="H19" s="58"/>
      <c r="I19" s="58"/>
      <c r="J19" s="58"/>
      <c r="K19" s="59"/>
    </row>
    <row r="20" spans="2:11" ht="15.75" thickBot="1" x14ac:dyDescent="0.3">
      <c r="B20" s="60" t="s">
        <v>19</v>
      </c>
      <c r="C20" s="61" t="s">
        <v>41</v>
      </c>
      <c r="D20" s="103" t="s">
        <v>6</v>
      </c>
      <c r="E20" s="103"/>
      <c r="F20" s="103"/>
      <c r="G20" s="103"/>
      <c r="H20" s="103"/>
      <c r="I20" s="103"/>
      <c r="J20" s="103"/>
      <c r="K20" s="104"/>
    </row>
    <row r="21" spans="2:11" x14ac:dyDescent="0.25">
      <c r="B21" s="63">
        <v>1</v>
      </c>
      <c r="C21" s="74">
        <f>VLOOKUP(C19,'CRM Proposal'!$B$34:$C$46,2,FALSE)</f>
        <v>0</v>
      </c>
      <c r="D21" s="105" t="s">
        <v>54</v>
      </c>
      <c r="E21" s="106"/>
      <c r="F21" s="106"/>
      <c r="G21" s="106"/>
      <c r="H21" s="106"/>
      <c r="I21" s="106"/>
      <c r="J21" s="106"/>
      <c r="K21" s="106"/>
    </row>
    <row r="22" spans="2:11" x14ac:dyDescent="0.25">
      <c r="B22" s="63">
        <v>2</v>
      </c>
      <c r="C22" s="69"/>
      <c r="D22" s="102"/>
      <c r="E22" s="102"/>
      <c r="F22" s="102"/>
      <c r="G22" s="102"/>
      <c r="H22" s="102"/>
      <c r="I22" s="102"/>
      <c r="J22" s="102"/>
      <c r="K22" s="102"/>
    </row>
    <row r="23" spans="2:11" x14ac:dyDescent="0.25">
      <c r="B23" s="63">
        <v>3</v>
      </c>
      <c r="C23" s="69"/>
      <c r="D23" s="102"/>
      <c r="E23" s="102"/>
      <c r="F23" s="102"/>
      <c r="G23" s="102"/>
      <c r="H23" s="102"/>
      <c r="I23" s="102"/>
      <c r="J23" s="102"/>
      <c r="K23" s="102"/>
    </row>
    <row r="24" spans="2:11" x14ac:dyDescent="0.25">
      <c r="B24" s="63">
        <v>4</v>
      </c>
      <c r="C24" s="69"/>
      <c r="D24" s="102"/>
      <c r="E24" s="102"/>
      <c r="F24" s="102"/>
      <c r="G24" s="102"/>
      <c r="H24" s="102"/>
      <c r="I24" s="102"/>
      <c r="J24" s="102"/>
      <c r="K24" s="102"/>
    </row>
    <row r="25" spans="2:11" ht="15.75" thickBot="1" x14ac:dyDescent="0.3">
      <c r="B25" s="66">
        <v>5</v>
      </c>
      <c r="C25" s="70"/>
      <c r="D25" s="102"/>
      <c r="E25" s="102"/>
      <c r="F25" s="102"/>
      <c r="G25" s="102"/>
      <c r="H25" s="102"/>
      <c r="I25" s="102"/>
      <c r="J25" s="102"/>
      <c r="K25" s="102"/>
    </row>
    <row r="26" spans="2:11" ht="15.75" thickBot="1" x14ac:dyDescent="0.3">
      <c r="B26" s="68" t="s">
        <v>30</v>
      </c>
      <c r="C26" s="58"/>
      <c r="D26" s="72"/>
      <c r="E26" s="72"/>
      <c r="F26" s="72"/>
      <c r="G26" s="72"/>
      <c r="H26" s="72"/>
      <c r="I26" s="72"/>
      <c r="J26" s="72"/>
      <c r="K26" s="73"/>
    </row>
    <row r="27" spans="2:11" x14ac:dyDescent="0.25">
      <c r="B27" s="63">
        <v>1</v>
      </c>
      <c r="C27" s="71"/>
      <c r="D27" s="107"/>
      <c r="E27" s="108"/>
      <c r="F27" s="108"/>
      <c r="G27" s="108"/>
      <c r="H27" s="108"/>
      <c r="I27" s="108"/>
      <c r="J27" s="108"/>
      <c r="K27" s="108"/>
    </row>
    <row r="28" spans="2:11" x14ac:dyDescent="0.25">
      <c r="B28" s="63">
        <v>2</v>
      </c>
      <c r="C28" s="69"/>
      <c r="D28" s="102"/>
      <c r="E28" s="102"/>
      <c r="F28" s="102"/>
      <c r="G28" s="102"/>
      <c r="H28" s="102"/>
      <c r="I28" s="102"/>
      <c r="J28" s="102"/>
      <c r="K28" s="102"/>
    </row>
    <row r="29" spans="2:11" x14ac:dyDescent="0.25">
      <c r="B29" s="63">
        <v>3</v>
      </c>
      <c r="C29" s="69"/>
      <c r="D29" s="102"/>
      <c r="E29" s="102"/>
      <c r="F29" s="102"/>
      <c r="G29" s="102"/>
      <c r="H29" s="102"/>
      <c r="I29" s="102"/>
      <c r="J29" s="102"/>
      <c r="K29" s="102"/>
    </row>
    <row r="30" spans="2:11" x14ac:dyDescent="0.25">
      <c r="B30" s="63">
        <v>4</v>
      </c>
      <c r="C30" s="69"/>
      <c r="D30" s="102"/>
      <c r="E30" s="102"/>
      <c r="F30" s="102"/>
      <c r="G30" s="102"/>
      <c r="H30" s="102"/>
      <c r="I30" s="102"/>
      <c r="J30" s="102"/>
      <c r="K30" s="102"/>
    </row>
    <row r="31" spans="2:11" ht="15.75" thickBot="1" x14ac:dyDescent="0.3">
      <c r="B31" s="66">
        <v>5</v>
      </c>
      <c r="C31" s="70"/>
      <c r="D31" s="102"/>
      <c r="E31" s="102"/>
      <c r="F31" s="102"/>
      <c r="G31" s="102"/>
      <c r="H31" s="102"/>
      <c r="I31" s="102"/>
      <c r="J31" s="102"/>
      <c r="K31" s="102"/>
    </row>
    <row r="32" spans="2:11" ht="15.75" thickBot="1" x14ac:dyDescent="0.3">
      <c r="C32" s="58"/>
    </row>
    <row r="33" spans="2:11" ht="15.75" thickBot="1" x14ac:dyDescent="0.3">
      <c r="B33" s="57" t="s">
        <v>43</v>
      </c>
      <c r="C33" s="43" t="s">
        <v>21</v>
      </c>
      <c r="D33" s="58"/>
      <c r="E33" s="58"/>
      <c r="F33" s="58"/>
      <c r="G33" s="58"/>
      <c r="H33" s="58"/>
      <c r="I33" s="58"/>
      <c r="J33" s="58"/>
      <c r="K33" s="59"/>
    </row>
    <row r="34" spans="2:11" ht="15.75" thickBot="1" x14ac:dyDescent="0.3">
      <c r="B34" s="60" t="s">
        <v>19</v>
      </c>
      <c r="C34" s="61" t="s">
        <v>41</v>
      </c>
      <c r="D34" s="103" t="s">
        <v>6</v>
      </c>
      <c r="E34" s="103"/>
      <c r="F34" s="103"/>
      <c r="G34" s="103"/>
      <c r="H34" s="103"/>
      <c r="I34" s="103"/>
      <c r="J34" s="103"/>
      <c r="K34" s="104"/>
    </row>
    <row r="35" spans="2:11" x14ac:dyDescent="0.25">
      <c r="B35" s="63">
        <v>1</v>
      </c>
      <c r="C35" s="74">
        <f>VLOOKUP(C33,'CRM Proposal'!$B$34:$C$46,2,FALSE)</f>
        <v>0</v>
      </c>
      <c r="D35" s="105" t="s">
        <v>54</v>
      </c>
      <c r="E35" s="106"/>
      <c r="F35" s="106"/>
      <c r="G35" s="106"/>
      <c r="H35" s="106"/>
      <c r="I35" s="106"/>
      <c r="J35" s="106"/>
      <c r="K35" s="106"/>
    </row>
    <row r="36" spans="2:11" x14ac:dyDescent="0.25">
      <c r="B36" s="63">
        <v>2</v>
      </c>
      <c r="C36" s="69"/>
      <c r="D36" s="102"/>
      <c r="E36" s="102"/>
      <c r="F36" s="102"/>
      <c r="G36" s="102"/>
      <c r="H36" s="102"/>
      <c r="I36" s="102"/>
      <c r="J36" s="102"/>
      <c r="K36" s="102"/>
    </row>
    <row r="37" spans="2:11" x14ac:dyDescent="0.25">
      <c r="B37" s="63">
        <v>3</v>
      </c>
      <c r="C37" s="69"/>
      <c r="D37" s="102"/>
      <c r="E37" s="102"/>
      <c r="F37" s="102"/>
      <c r="G37" s="102"/>
      <c r="H37" s="102"/>
      <c r="I37" s="102"/>
      <c r="J37" s="102"/>
      <c r="K37" s="102"/>
    </row>
    <row r="38" spans="2:11" x14ac:dyDescent="0.25">
      <c r="B38" s="63">
        <v>4</v>
      </c>
      <c r="C38" s="69"/>
      <c r="D38" s="102"/>
      <c r="E38" s="102"/>
      <c r="F38" s="102"/>
      <c r="G38" s="102"/>
      <c r="H38" s="102"/>
      <c r="I38" s="102"/>
      <c r="J38" s="102"/>
      <c r="K38" s="102"/>
    </row>
    <row r="39" spans="2:11" ht="15.75" thickBot="1" x14ac:dyDescent="0.3">
      <c r="B39" s="66">
        <v>5</v>
      </c>
      <c r="C39" s="70"/>
      <c r="D39" s="102"/>
      <c r="E39" s="102"/>
      <c r="F39" s="102"/>
      <c r="G39" s="102"/>
      <c r="H39" s="102"/>
      <c r="I39" s="102"/>
      <c r="J39" s="102"/>
      <c r="K39" s="102"/>
    </row>
    <row r="40" spans="2:11" ht="15.75" thickBot="1" x14ac:dyDescent="0.3">
      <c r="B40" s="68" t="s">
        <v>30</v>
      </c>
      <c r="C40" s="58"/>
      <c r="D40" s="72"/>
      <c r="E40" s="72"/>
      <c r="F40" s="72"/>
      <c r="G40" s="72"/>
      <c r="H40" s="72"/>
      <c r="I40" s="72"/>
      <c r="J40" s="72"/>
      <c r="K40" s="73"/>
    </row>
    <row r="41" spans="2:11" x14ac:dyDescent="0.25">
      <c r="B41" s="63">
        <v>1</v>
      </c>
      <c r="C41" s="71"/>
      <c r="D41" s="107"/>
      <c r="E41" s="108"/>
      <c r="F41" s="108"/>
      <c r="G41" s="108"/>
      <c r="H41" s="108"/>
      <c r="I41" s="108"/>
      <c r="J41" s="108"/>
      <c r="K41" s="108"/>
    </row>
    <row r="42" spans="2:11" x14ac:dyDescent="0.25">
      <c r="B42" s="63">
        <v>2</v>
      </c>
      <c r="C42" s="69"/>
      <c r="D42" s="102"/>
      <c r="E42" s="102"/>
      <c r="F42" s="102"/>
      <c r="G42" s="102"/>
      <c r="H42" s="102"/>
      <c r="I42" s="102"/>
      <c r="J42" s="102"/>
      <c r="K42" s="102"/>
    </row>
    <row r="43" spans="2:11" x14ac:dyDescent="0.25">
      <c r="B43" s="63">
        <v>3</v>
      </c>
      <c r="C43" s="69"/>
      <c r="D43" s="102"/>
      <c r="E43" s="102"/>
      <c r="F43" s="102"/>
      <c r="G43" s="102"/>
      <c r="H43" s="102"/>
      <c r="I43" s="102"/>
      <c r="J43" s="102"/>
      <c r="K43" s="102"/>
    </row>
    <row r="44" spans="2:11" x14ac:dyDescent="0.25">
      <c r="B44" s="63">
        <v>4</v>
      </c>
      <c r="C44" s="69"/>
      <c r="D44" s="102"/>
      <c r="E44" s="102"/>
      <c r="F44" s="102"/>
      <c r="G44" s="102"/>
      <c r="H44" s="102"/>
      <c r="I44" s="102"/>
      <c r="J44" s="102"/>
      <c r="K44" s="102"/>
    </row>
    <row r="45" spans="2:11" ht="15.75" thickBot="1" x14ac:dyDescent="0.3">
      <c r="B45" s="66">
        <v>5</v>
      </c>
      <c r="C45" s="70"/>
      <c r="D45" s="102"/>
      <c r="E45" s="102"/>
      <c r="F45" s="102"/>
      <c r="G45" s="102"/>
      <c r="H45" s="102"/>
      <c r="I45" s="102"/>
      <c r="J45" s="102"/>
      <c r="K45" s="102"/>
    </row>
    <row r="46" spans="2:11" ht="15.75" thickBot="1" x14ac:dyDescent="0.3"/>
    <row r="47" spans="2:11" ht="15.75" thickBot="1" x14ac:dyDescent="0.3">
      <c r="B47" s="57" t="s">
        <v>43</v>
      </c>
      <c r="C47" s="43" t="s">
        <v>26</v>
      </c>
      <c r="D47" s="58"/>
      <c r="E47" s="58"/>
      <c r="F47" s="58"/>
      <c r="G47" s="58"/>
      <c r="H47" s="58"/>
      <c r="I47" s="58"/>
      <c r="J47" s="58"/>
      <c r="K47" s="59"/>
    </row>
    <row r="48" spans="2:11" ht="15.75" thickBot="1" x14ac:dyDescent="0.3">
      <c r="B48" s="60" t="s">
        <v>19</v>
      </c>
      <c r="C48" s="61" t="s">
        <v>41</v>
      </c>
      <c r="D48" s="103" t="s">
        <v>6</v>
      </c>
      <c r="E48" s="103"/>
      <c r="F48" s="103"/>
      <c r="G48" s="103"/>
      <c r="H48" s="103"/>
      <c r="I48" s="103"/>
      <c r="J48" s="103"/>
      <c r="K48" s="104"/>
    </row>
    <row r="49" spans="2:11" x14ac:dyDescent="0.25">
      <c r="B49" s="63">
        <v>1</v>
      </c>
      <c r="C49" s="74">
        <f>VLOOKUP(C47,'CRM Proposal'!$B$34:$C$46,2,FALSE)</f>
        <v>0</v>
      </c>
      <c r="D49" s="105" t="s">
        <v>54</v>
      </c>
      <c r="E49" s="106"/>
      <c r="F49" s="106"/>
      <c r="G49" s="106"/>
      <c r="H49" s="106"/>
      <c r="I49" s="106"/>
      <c r="J49" s="106"/>
      <c r="K49" s="106"/>
    </row>
    <row r="50" spans="2:11" x14ac:dyDescent="0.25">
      <c r="B50" s="63">
        <v>2</v>
      </c>
      <c r="C50" s="69"/>
      <c r="D50" s="102"/>
      <c r="E50" s="102"/>
      <c r="F50" s="102"/>
      <c r="G50" s="102"/>
      <c r="H50" s="102"/>
      <c r="I50" s="102"/>
      <c r="J50" s="102"/>
      <c r="K50" s="102"/>
    </row>
    <row r="51" spans="2:11" x14ac:dyDescent="0.25">
      <c r="B51" s="63">
        <v>3</v>
      </c>
      <c r="C51" s="69"/>
      <c r="D51" s="102"/>
      <c r="E51" s="102"/>
      <c r="F51" s="102"/>
      <c r="G51" s="102"/>
      <c r="H51" s="102"/>
      <c r="I51" s="102"/>
      <c r="J51" s="102"/>
      <c r="K51" s="102"/>
    </row>
    <row r="52" spans="2:11" x14ac:dyDescent="0.25">
      <c r="B52" s="63">
        <v>4</v>
      </c>
      <c r="C52" s="69"/>
      <c r="D52" s="102"/>
      <c r="E52" s="102"/>
      <c r="F52" s="102"/>
      <c r="G52" s="102"/>
      <c r="H52" s="102"/>
      <c r="I52" s="102"/>
      <c r="J52" s="102"/>
      <c r="K52" s="102"/>
    </row>
    <row r="53" spans="2:11" ht="15.75" thickBot="1" x14ac:dyDescent="0.3">
      <c r="B53" s="66">
        <v>5</v>
      </c>
      <c r="C53" s="70"/>
      <c r="D53" s="102"/>
      <c r="E53" s="102"/>
      <c r="F53" s="102"/>
      <c r="G53" s="102"/>
      <c r="H53" s="102"/>
      <c r="I53" s="102"/>
      <c r="J53" s="102"/>
      <c r="K53" s="102"/>
    </row>
    <row r="54" spans="2:11" ht="15.75" thickBot="1" x14ac:dyDescent="0.3">
      <c r="B54" s="68" t="s">
        <v>30</v>
      </c>
      <c r="C54" s="58"/>
      <c r="D54" s="72"/>
      <c r="E54" s="72"/>
      <c r="F54" s="72"/>
      <c r="G54" s="72"/>
      <c r="H54" s="72"/>
      <c r="I54" s="72"/>
      <c r="J54" s="72"/>
      <c r="K54" s="73"/>
    </row>
    <row r="55" spans="2:11" x14ac:dyDescent="0.25">
      <c r="B55" s="63">
        <v>1</v>
      </c>
      <c r="C55" s="71"/>
      <c r="D55" s="107"/>
      <c r="E55" s="108"/>
      <c r="F55" s="108"/>
      <c r="G55" s="108"/>
      <c r="H55" s="108"/>
      <c r="I55" s="108"/>
      <c r="J55" s="108"/>
      <c r="K55" s="108"/>
    </row>
    <row r="56" spans="2:11" x14ac:dyDescent="0.25">
      <c r="B56" s="63">
        <v>2</v>
      </c>
      <c r="C56" s="69"/>
      <c r="D56" s="102"/>
      <c r="E56" s="102"/>
      <c r="F56" s="102"/>
      <c r="G56" s="102"/>
      <c r="H56" s="102"/>
      <c r="I56" s="102"/>
      <c r="J56" s="102"/>
      <c r="K56" s="102"/>
    </row>
    <row r="57" spans="2:11" x14ac:dyDescent="0.25">
      <c r="B57" s="63">
        <v>3</v>
      </c>
      <c r="C57" s="69"/>
      <c r="D57" s="102"/>
      <c r="E57" s="102"/>
      <c r="F57" s="102"/>
      <c r="G57" s="102"/>
      <c r="H57" s="102"/>
      <c r="I57" s="102"/>
      <c r="J57" s="102"/>
      <c r="K57" s="102"/>
    </row>
    <row r="58" spans="2:11" x14ac:dyDescent="0.25">
      <c r="B58" s="63">
        <v>4</v>
      </c>
      <c r="C58" s="69"/>
      <c r="D58" s="102"/>
      <c r="E58" s="102"/>
      <c r="F58" s="102"/>
      <c r="G58" s="102"/>
      <c r="H58" s="102"/>
      <c r="I58" s="102"/>
      <c r="J58" s="102"/>
      <c r="K58" s="102"/>
    </row>
    <row r="59" spans="2:11" ht="15.75" thickBot="1" x14ac:dyDescent="0.3">
      <c r="B59" s="66">
        <v>5</v>
      </c>
      <c r="C59" s="70"/>
      <c r="D59" s="102"/>
      <c r="E59" s="102"/>
      <c r="F59" s="102"/>
      <c r="G59" s="102"/>
      <c r="H59" s="102"/>
      <c r="I59" s="102"/>
      <c r="J59" s="102"/>
      <c r="K59" s="102"/>
    </row>
    <row r="60" spans="2:11" ht="15.75" thickBot="1" x14ac:dyDescent="0.3"/>
    <row r="61" spans="2:11" ht="15.75" thickBot="1" x14ac:dyDescent="0.3">
      <c r="B61" s="57" t="s">
        <v>43</v>
      </c>
      <c r="C61" s="43" t="s">
        <v>22</v>
      </c>
      <c r="D61" s="58"/>
      <c r="E61" s="58"/>
      <c r="F61" s="58"/>
      <c r="G61" s="58"/>
      <c r="H61" s="58"/>
      <c r="I61" s="58"/>
      <c r="J61" s="58"/>
      <c r="K61" s="59"/>
    </row>
    <row r="62" spans="2:11" ht="15.75" thickBot="1" x14ac:dyDescent="0.3">
      <c r="B62" s="60" t="s">
        <v>19</v>
      </c>
      <c r="C62" s="61" t="s">
        <v>41</v>
      </c>
      <c r="D62" s="103" t="s">
        <v>6</v>
      </c>
      <c r="E62" s="103"/>
      <c r="F62" s="103"/>
      <c r="G62" s="103"/>
      <c r="H62" s="103"/>
      <c r="I62" s="103"/>
      <c r="J62" s="103"/>
      <c r="K62" s="104"/>
    </row>
    <row r="63" spans="2:11" x14ac:dyDescent="0.25">
      <c r="B63" s="63">
        <v>1</v>
      </c>
      <c r="C63" s="74" t="e">
        <f>VLOOKUP(C61,'CRM Proposal'!$B$34:$C$46,2,FALSE)</f>
        <v>#N/A</v>
      </c>
      <c r="D63" s="105" t="s">
        <v>54</v>
      </c>
      <c r="E63" s="106"/>
      <c r="F63" s="106"/>
      <c r="G63" s="106"/>
      <c r="H63" s="106"/>
      <c r="I63" s="106"/>
      <c r="J63" s="106"/>
      <c r="K63" s="106"/>
    </row>
    <row r="64" spans="2:11" x14ac:dyDescent="0.25">
      <c r="B64" s="63">
        <v>2</v>
      </c>
      <c r="C64" s="69"/>
      <c r="D64" s="102"/>
      <c r="E64" s="102"/>
      <c r="F64" s="102"/>
      <c r="G64" s="102"/>
      <c r="H64" s="102"/>
      <c r="I64" s="102"/>
      <c r="J64" s="102"/>
      <c r="K64" s="102"/>
    </row>
    <row r="65" spans="2:11" x14ac:dyDescent="0.25">
      <c r="B65" s="63">
        <v>3</v>
      </c>
      <c r="C65" s="69"/>
      <c r="D65" s="102"/>
      <c r="E65" s="102"/>
      <c r="F65" s="102"/>
      <c r="G65" s="102"/>
      <c r="H65" s="102"/>
      <c r="I65" s="102"/>
      <c r="J65" s="102"/>
      <c r="K65" s="102"/>
    </row>
    <row r="66" spans="2:11" x14ac:dyDescent="0.25">
      <c r="B66" s="63">
        <v>4</v>
      </c>
      <c r="C66" s="69"/>
      <c r="D66" s="102"/>
      <c r="E66" s="102"/>
      <c r="F66" s="102"/>
      <c r="G66" s="102"/>
      <c r="H66" s="102"/>
      <c r="I66" s="102"/>
      <c r="J66" s="102"/>
      <c r="K66" s="102"/>
    </row>
    <row r="67" spans="2:11" ht="15.75" thickBot="1" x14ac:dyDescent="0.3">
      <c r="B67" s="66">
        <v>5</v>
      </c>
      <c r="C67" s="70"/>
      <c r="D67" s="102"/>
      <c r="E67" s="102"/>
      <c r="F67" s="102"/>
      <c r="G67" s="102"/>
      <c r="H67" s="102"/>
      <c r="I67" s="102"/>
      <c r="J67" s="102"/>
      <c r="K67" s="102"/>
    </row>
    <row r="68" spans="2:11" ht="15.75" thickBot="1" x14ac:dyDescent="0.3">
      <c r="B68" s="68" t="s">
        <v>30</v>
      </c>
      <c r="C68" s="58"/>
      <c r="D68" s="72"/>
      <c r="E68" s="72"/>
      <c r="F68" s="72"/>
      <c r="G68" s="72"/>
      <c r="H68" s="72"/>
      <c r="I68" s="72"/>
      <c r="J68" s="72"/>
      <c r="K68" s="73"/>
    </row>
    <row r="69" spans="2:11" x14ac:dyDescent="0.25">
      <c r="B69" s="63">
        <v>1</v>
      </c>
      <c r="C69" s="71"/>
      <c r="D69" s="107"/>
      <c r="E69" s="108"/>
      <c r="F69" s="108"/>
      <c r="G69" s="108"/>
      <c r="H69" s="108"/>
      <c r="I69" s="108"/>
      <c r="J69" s="108"/>
      <c r="K69" s="108"/>
    </row>
    <row r="70" spans="2:11" x14ac:dyDescent="0.25">
      <c r="B70" s="63">
        <v>2</v>
      </c>
      <c r="C70" s="69"/>
      <c r="D70" s="102"/>
      <c r="E70" s="102"/>
      <c r="F70" s="102"/>
      <c r="G70" s="102"/>
      <c r="H70" s="102"/>
      <c r="I70" s="102"/>
      <c r="J70" s="102"/>
      <c r="K70" s="102"/>
    </row>
    <row r="71" spans="2:11" x14ac:dyDescent="0.25">
      <c r="B71" s="63">
        <v>3</v>
      </c>
      <c r="C71" s="69"/>
      <c r="D71" s="102"/>
      <c r="E71" s="102"/>
      <c r="F71" s="102"/>
      <c r="G71" s="102"/>
      <c r="H71" s="102"/>
      <c r="I71" s="102"/>
      <c r="J71" s="102"/>
      <c r="K71" s="102"/>
    </row>
    <row r="72" spans="2:11" x14ac:dyDescent="0.25">
      <c r="B72" s="63">
        <v>4</v>
      </c>
      <c r="C72" s="69"/>
      <c r="D72" s="102"/>
      <c r="E72" s="102"/>
      <c r="F72" s="102"/>
      <c r="G72" s="102"/>
      <c r="H72" s="102"/>
      <c r="I72" s="102"/>
      <c r="J72" s="102"/>
      <c r="K72" s="102"/>
    </row>
    <row r="73" spans="2:11" ht="15.75" thickBot="1" x14ac:dyDescent="0.3">
      <c r="B73" s="66">
        <v>5</v>
      </c>
      <c r="C73" s="70"/>
      <c r="D73" s="102"/>
      <c r="E73" s="102"/>
      <c r="F73" s="102"/>
      <c r="G73" s="102"/>
      <c r="H73" s="102"/>
      <c r="I73" s="102"/>
      <c r="J73" s="102"/>
      <c r="K73" s="102"/>
    </row>
    <row r="74" spans="2:11" ht="15.75" thickBot="1" x14ac:dyDescent="0.3"/>
    <row r="75" spans="2:11" ht="15.75" thickBot="1" x14ac:dyDescent="0.3">
      <c r="B75" s="57" t="s">
        <v>43</v>
      </c>
      <c r="C75" s="43" t="s">
        <v>57</v>
      </c>
      <c r="D75" s="58"/>
      <c r="E75" s="58"/>
      <c r="F75" s="58"/>
      <c r="G75" s="58"/>
      <c r="H75" s="58"/>
      <c r="I75" s="58"/>
      <c r="J75" s="58"/>
      <c r="K75" s="59"/>
    </row>
    <row r="76" spans="2:11" ht="15.75" thickBot="1" x14ac:dyDescent="0.3">
      <c r="B76" s="60" t="s">
        <v>19</v>
      </c>
      <c r="C76" s="61" t="s">
        <v>41</v>
      </c>
      <c r="D76" s="103" t="s">
        <v>6</v>
      </c>
      <c r="E76" s="103"/>
      <c r="F76" s="103"/>
      <c r="G76" s="103"/>
      <c r="H76" s="103"/>
      <c r="I76" s="103"/>
      <c r="J76" s="103"/>
      <c r="K76" s="104"/>
    </row>
    <row r="77" spans="2:11" x14ac:dyDescent="0.25">
      <c r="B77" s="63">
        <v>1</v>
      </c>
      <c r="C77" s="74">
        <f>VLOOKUP(C75,'CRM Proposal'!$B$34:$C$46,2,FALSE)</f>
        <v>0</v>
      </c>
      <c r="D77" s="105" t="s">
        <v>54</v>
      </c>
      <c r="E77" s="106"/>
      <c r="F77" s="106"/>
      <c r="G77" s="106"/>
      <c r="H77" s="106"/>
      <c r="I77" s="106"/>
      <c r="J77" s="106"/>
      <c r="K77" s="106"/>
    </row>
    <row r="78" spans="2:11" x14ac:dyDescent="0.25">
      <c r="B78" s="63">
        <v>2</v>
      </c>
      <c r="C78" s="69"/>
      <c r="D78" s="102"/>
      <c r="E78" s="102"/>
      <c r="F78" s="102"/>
      <c r="G78" s="102"/>
      <c r="H78" s="102"/>
      <c r="I78" s="102"/>
      <c r="J78" s="102"/>
      <c r="K78" s="102"/>
    </row>
    <row r="79" spans="2:11" x14ac:dyDescent="0.25">
      <c r="B79" s="63">
        <v>3</v>
      </c>
      <c r="C79" s="69"/>
      <c r="D79" s="102"/>
      <c r="E79" s="102"/>
      <c r="F79" s="102"/>
      <c r="G79" s="102"/>
      <c r="H79" s="102"/>
      <c r="I79" s="102"/>
      <c r="J79" s="102"/>
      <c r="K79" s="102"/>
    </row>
    <row r="80" spans="2:11" x14ac:dyDescent="0.25">
      <c r="B80" s="63">
        <v>4</v>
      </c>
      <c r="C80" s="69"/>
      <c r="D80" s="102"/>
      <c r="E80" s="102"/>
      <c r="F80" s="102"/>
      <c r="G80" s="102"/>
      <c r="H80" s="102"/>
      <c r="I80" s="102"/>
      <c r="J80" s="102"/>
      <c r="K80" s="102"/>
    </row>
    <row r="81" spans="2:11" ht="15.75" thickBot="1" x14ac:dyDescent="0.3">
      <c r="B81" s="66">
        <v>5</v>
      </c>
      <c r="C81" s="70"/>
      <c r="D81" s="102"/>
      <c r="E81" s="102"/>
      <c r="F81" s="102"/>
      <c r="G81" s="102"/>
      <c r="H81" s="102"/>
      <c r="I81" s="102"/>
      <c r="J81" s="102"/>
      <c r="K81" s="102"/>
    </row>
    <row r="82" spans="2:11" ht="15.75" thickBot="1" x14ac:dyDescent="0.3">
      <c r="B82" s="68" t="s">
        <v>30</v>
      </c>
      <c r="C82" s="58"/>
      <c r="D82" s="72"/>
      <c r="E82" s="72"/>
      <c r="F82" s="72"/>
      <c r="G82" s="72"/>
      <c r="H82" s="72"/>
      <c r="I82" s="72"/>
      <c r="J82" s="72"/>
      <c r="K82" s="73"/>
    </row>
    <row r="83" spans="2:11" x14ac:dyDescent="0.25">
      <c r="B83" s="63">
        <v>1</v>
      </c>
      <c r="C83" s="71"/>
      <c r="D83" s="107"/>
      <c r="E83" s="108"/>
      <c r="F83" s="108"/>
      <c r="G83" s="108"/>
      <c r="H83" s="108"/>
      <c r="I83" s="108"/>
      <c r="J83" s="108"/>
      <c r="K83" s="108"/>
    </row>
    <row r="84" spans="2:11" x14ac:dyDescent="0.25">
      <c r="B84" s="63">
        <v>2</v>
      </c>
      <c r="C84" s="69"/>
      <c r="D84" s="102"/>
      <c r="E84" s="102"/>
      <c r="F84" s="102"/>
      <c r="G84" s="102"/>
      <c r="H84" s="102"/>
      <c r="I84" s="102"/>
      <c r="J84" s="102"/>
      <c r="K84" s="102"/>
    </row>
    <row r="85" spans="2:11" x14ac:dyDescent="0.25">
      <c r="B85" s="63">
        <v>3</v>
      </c>
      <c r="C85" s="69"/>
      <c r="D85" s="102"/>
      <c r="E85" s="102"/>
      <c r="F85" s="102"/>
      <c r="G85" s="102"/>
      <c r="H85" s="102"/>
      <c r="I85" s="102"/>
      <c r="J85" s="102"/>
      <c r="K85" s="102"/>
    </row>
    <row r="86" spans="2:11" x14ac:dyDescent="0.25">
      <c r="B86" s="63">
        <v>4</v>
      </c>
      <c r="C86" s="69"/>
      <c r="D86" s="102"/>
      <c r="E86" s="102"/>
      <c r="F86" s="102"/>
      <c r="G86" s="102"/>
      <c r="H86" s="102"/>
      <c r="I86" s="102"/>
      <c r="J86" s="102"/>
      <c r="K86" s="102"/>
    </row>
    <row r="87" spans="2:11" ht="15.75" thickBot="1" x14ac:dyDescent="0.3">
      <c r="B87" s="66">
        <v>5</v>
      </c>
      <c r="C87" s="70"/>
      <c r="D87" s="102"/>
      <c r="E87" s="102"/>
      <c r="F87" s="102"/>
      <c r="G87" s="102"/>
      <c r="H87" s="102"/>
      <c r="I87" s="102"/>
      <c r="J87" s="102"/>
      <c r="K87" s="102"/>
    </row>
    <row r="88" spans="2:11" ht="15.75" thickBot="1" x14ac:dyDescent="0.3"/>
    <row r="89" spans="2:11" ht="15.75" thickBot="1" x14ac:dyDescent="0.3">
      <c r="B89" s="57" t="s">
        <v>43</v>
      </c>
      <c r="C89" s="43" t="s">
        <v>18</v>
      </c>
      <c r="D89" s="58"/>
      <c r="E89" s="58"/>
      <c r="F89" s="58"/>
      <c r="G89" s="58"/>
      <c r="H89" s="58"/>
      <c r="I89" s="58"/>
      <c r="J89" s="58"/>
      <c r="K89" s="59"/>
    </row>
    <row r="90" spans="2:11" ht="15.75" thickBot="1" x14ac:dyDescent="0.3">
      <c r="B90" s="60" t="s">
        <v>19</v>
      </c>
      <c r="C90" s="61" t="s">
        <v>41</v>
      </c>
      <c r="D90" s="103" t="s">
        <v>6</v>
      </c>
      <c r="E90" s="103"/>
      <c r="F90" s="103"/>
      <c r="G90" s="103"/>
      <c r="H90" s="103"/>
      <c r="I90" s="103"/>
      <c r="J90" s="103"/>
      <c r="K90" s="104"/>
    </row>
    <row r="91" spans="2:11" x14ac:dyDescent="0.25">
      <c r="B91" s="63">
        <v>1</v>
      </c>
      <c r="C91" s="74">
        <f>VLOOKUP(C89,'CRM Proposal'!$B$34:$C$46,2,FALSE)</f>
        <v>0</v>
      </c>
      <c r="D91" s="105" t="s">
        <v>54</v>
      </c>
      <c r="E91" s="106"/>
      <c r="F91" s="106"/>
      <c r="G91" s="106"/>
      <c r="H91" s="106"/>
      <c r="I91" s="106"/>
      <c r="J91" s="106"/>
      <c r="K91" s="106"/>
    </row>
    <row r="92" spans="2:11" x14ac:dyDescent="0.25">
      <c r="B92" s="63">
        <v>2</v>
      </c>
      <c r="C92" s="69"/>
      <c r="D92" s="102"/>
      <c r="E92" s="102"/>
      <c r="F92" s="102"/>
      <c r="G92" s="102"/>
      <c r="H92" s="102"/>
      <c r="I92" s="102"/>
      <c r="J92" s="102"/>
      <c r="K92" s="102"/>
    </row>
    <row r="93" spans="2:11" x14ac:dyDescent="0.25">
      <c r="B93" s="63">
        <v>3</v>
      </c>
      <c r="C93" s="69"/>
      <c r="D93" s="102"/>
      <c r="E93" s="102"/>
      <c r="F93" s="102"/>
      <c r="G93" s="102"/>
      <c r="H93" s="102"/>
      <c r="I93" s="102"/>
      <c r="J93" s="102"/>
      <c r="K93" s="102"/>
    </row>
    <row r="94" spans="2:11" x14ac:dyDescent="0.25">
      <c r="B94" s="63">
        <v>4</v>
      </c>
      <c r="C94" s="69"/>
      <c r="D94" s="102"/>
      <c r="E94" s="102"/>
      <c r="F94" s="102"/>
      <c r="G94" s="102"/>
      <c r="H94" s="102"/>
      <c r="I94" s="102"/>
      <c r="J94" s="102"/>
      <c r="K94" s="102"/>
    </row>
    <row r="95" spans="2:11" ht="15.75" thickBot="1" x14ac:dyDescent="0.3">
      <c r="B95" s="66">
        <v>5</v>
      </c>
      <c r="C95" s="70"/>
      <c r="D95" s="102"/>
      <c r="E95" s="102"/>
      <c r="F95" s="102"/>
      <c r="G95" s="102"/>
      <c r="H95" s="102"/>
      <c r="I95" s="102"/>
      <c r="J95" s="102"/>
      <c r="K95" s="102"/>
    </row>
    <row r="96" spans="2:11" ht="15.75" thickBot="1" x14ac:dyDescent="0.3">
      <c r="B96" s="68" t="s">
        <v>30</v>
      </c>
      <c r="C96" s="58"/>
      <c r="D96" s="72"/>
      <c r="E96" s="72"/>
      <c r="F96" s="72"/>
      <c r="G96" s="72"/>
      <c r="H96" s="72"/>
      <c r="I96" s="72"/>
      <c r="J96" s="72"/>
      <c r="K96" s="73"/>
    </row>
    <row r="97" spans="2:11" x14ac:dyDescent="0.25">
      <c r="B97" s="63">
        <v>1</v>
      </c>
      <c r="C97" s="71"/>
      <c r="D97" s="107"/>
      <c r="E97" s="108"/>
      <c r="F97" s="108"/>
      <c r="G97" s="108"/>
      <c r="H97" s="108"/>
      <c r="I97" s="108"/>
      <c r="J97" s="108"/>
      <c r="K97" s="108"/>
    </row>
    <row r="98" spans="2:11" x14ac:dyDescent="0.25">
      <c r="B98" s="63">
        <v>2</v>
      </c>
      <c r="C98" s="69"/>
      <c r="D98" s="102"/>
      <c r="E98" s="102"/>
      <c r="F98" s="102"/>
      <c r="G98" s="102"/>
      <c r="H98" s="102"/>
      <c r="I98" s="102"/>
      <c r="J98" s="102"/>
      <c r="K98" s="102"/>
    </row>
    <row r="99" spans="2:11" x14ac:dyDescent="0.25">
      <c r="B99" s="63">
        <v>3</v>
      </c>
      <c r="C99" s="69"/>
      <c r="D99" s="102"/>
      <c r="E99" s="102"/>
      <c r="F99" s="102"/>
      <c r="G99" s="102"/>
      <c r="H99" s="102"/>
      <c r="I99" s="102"/>
      <c r="J99" s="102"/>
      <c r="K99" s="102"/>
    </row>
    <row r="100" spans="2:11" x14ac:dyDescent="0.25">
      <c r="B100" s="63">
        <v>4</v>
      </c>
      <c r="C100" s="69"/>
      <c r="D100" s="102"/>
      <c r="E100" s="102"/>
      <c r="F100" s="102"/>
      <c r="G100" s="102"/>
      <c r="H100" s="102"/>
      <c r="I100" s="102"/>
      <c r="J100" s="102"/>
      <c r="K100" s="102"/>
    </row>
    <row r="101" spans="2:11" ht="15.75" thickBot="1" x14ac:dyDescent="0.3">
      <c r="B101" s="66">
        <v>5</v>
      </c>
      <c r="C101" s="70"/>
      <c r="D101" s="102"/>
      <c r="E101" s="102"/>
      <c r="F101" s="102"/>
      <c r="G101" s="102"/>
      <c r="H101" s="102"/>
      <c r="I101" s="102"/>
      <c r="J101" s="102"/>
      <c r="K101" s="102"/>
    </row>
    <row r="102" spans="2:11" ht="15.75" thickBot="1" x14ac:dyDescent="0.3"/>
    <row r="103" spans="2:11" ht="15.75" thickBot="1" x14ac:dyDescent="0.3">
      <c r="B103" s="57" t="s">
        <v>43</v>
      </c>
      <c r="C103" s="43" t="s">
        <v>23</v>
      </c>
      <c r="D103" s="58"/>
      <c r="E103" s="58"/>
      <c r="F103" s="58"/>
      <c r="G103" s="58"/>
      <c r="H103" s="58"/>
      <c r="I103" s="58"/>
      <c r="J103" s="58"/>
      <c r="K103" s="59"/>
    </row>
    <row r="104" spans="2:11" ht="15.75" thickBot="1" x14ac:dyDescent="0.3">
      <c r="B104" s="60" t="s">
        <v>19</v>
      </c>
      <c r="C104" s="61" t="s">
        <v>41</v>
      </c>
      <c r="D104" s="103" t="s">
        <v>6</v>
      </c>
      <c r="E104" s="103"/>
      <c r="F104" s="103"/>
      <c r="G104" s="103"/>
      <c r="H104" s="103"/>
      <c r="I104" s="103"/>
      <c r="J104" s="103"/>
      <c r="K104" s="104"/>
    </row>
    <row r="105" spans="2:11" x14ac:dyDescent="0.25">
      <c r="B105" s="63">
        <v>1</v>
      </c>
      <c r="C105" s="74">
        <f>VLOOKUP(C103,'CRM Proposal'!$B$34:$C$46,2,FALSE)</f>
        <v>0</v>
      </c>
      <c r="D105" s="105" t="s">
        <v>54</v>
      </c>
      <c r="E105" s="106"/>
      <c r="F105" s="106"/>
      <c r="G105" s="106"/>
      <c r="H105" s="106"/>
      <c r="I105" s="106"/>
      <c r="J105" s="106"/>
      <c r="K105" s="106"/>
    </row>
    <row r="106" spans="2:11" x14ac:dyDescent="0.25">
      <c r="B106" s="63">
        <v>2</v>
      </c>
      <c r="C106" s="69"/>
      <c r="D106" s="102"/>
      <c r="E106" s="102"/>
      <c r="F106" s="102"/>
      <c r="G106" s="102"/>
      <c r="H106" s="102"/>
      <c r="I106" s="102"/>
      <c r="J106" s="102"/>
      <c r="K106" s="102"/>
    </row>
    <row r="107" spans="2:11" x14ac:dyDescent="0.25">
      <c r="B107" s="63">
        <v>3</v>
      </c>
      <c r="C107" s="69"/>
      <c r="D107" s="102"/>
      <c r="E107" s="102"/>
      <c r="F107" s="102"/>
      <c r="G107" s="102"/>
      <c r="H107" s="102"/>
      <c r="I107" s="102"/>
      <c r="J107" s="102"/>
      <c r="K107" s="102"/>
    </row>
    <row r="108" spans="2:11" x14ac:dyDescent="0.25">
      <c r="B108" s="63">
        <v>4</v>
      </c>
      <c r="C108" s="69"/>
      <c r="D108" s="102"/>
      <c r="E108" s="102"/>
      <c r="F108" s="102"/>
      <c r="G108" s="102"/>
      <c r="H108" s="102"/>
      <c r="I108" s="102"/>
      <c r="J108" s="102"/>
      <c r="K108" s="102"/>
    </row>
    <row r="109" spans="2:11" ht="15.75" thickBot="1" x14ac:dyDescent="0.3">
      <c r="B109" s="66">
        <v>5</v>
      </c>
      <c r="C109" s="70"/>
      <c r="D109" s="102"/>
      <c r="E109" s="102"/>
      <c r="F109" s="102"/>
      <c r="G109" s="102"/>
      <c r="H109" s="102"/>
      <c r="I109" s="102"/>
      <c r="J109" s="102"/>
      <c r="K109" s="102"/>
    </row>
    <row r="110" spans="2:11" ht="15.75" thickBot="1" x14ac:dyDescent="0.3">
      <c r="B110" s="68" t="s">
        <v>30</v>
      </c>
      <c r="C110" s="58"/>
      <c r="D110" s="72"/>
      <c r="E110" s="72"/>
      <c r="F110" s="72"/>
      <c r="G110" s="72"/>
      <c r="H110" s="72"/>
      <c r="I110" s="72"/>
      <c r="J110" s="72"/>
      <c r="K110" s="73"/>
    </row>
    <row r="111" spans="2:11" x14ac:dyDescent="0.25">
      <c r="B111" s="63">
        <v>1</v>
      </c>
      <c r="C111" s="71"/>
      <c r="D111" s="107"/>
      <c r="E111" s="108"/>
      <c r="F111" s="108"/>
      <c r="G111" s="108"/>
      <c r="H111" s="108"/>
      <c r="I111" s="108"/>
      <c r="J111" s="108"/>
      <c r="K111" s="108"/>
    </row>
    <row r="112" spans="2:11" x14ac:dyDescent="0.25">
      <c r="B112" s="63">
        <v>2</v>
      </c>
      <c r="C112" s="69"/>
      <c r="D112" s="102"/>
      <c r="E112" s="102"/>
      <c r="F112" s="102"/>
      <c r="G112" s="102"/>
      <c r="H112" s="102"/>
      <c r="I112" s="102"/>
      <c r="J112" s="102"/>
      <c r="K112" s="102"/>
    </row>
    <row r="113" spans="2:11" x14ac:dyDescent="0.25">
      <c r="B113" s="63">
        <v>3</v>
      </c>
      <c r="C113" s="69"/>
      <c r="D113" s="102"/>
      <c r="E113" s="102"/>
      <c r="F113" s="102"/>
      <c r="G113" s="102"/>
      <c r="H113" s="102"/>
      <c r="I113" s="102"/>
      <c r="J113" s="102"/>
      <c r="K113" s="102"/>
    </row>
    <row r="114" spans="2:11" x14ac:dyDescent="0.25">
      <c r="B114" s="63">
        <v>4</v>
      </c>
      <c r="C114" s="69"/>
      <c r="D114" s="102"/>
      <c r="E114" s="102"/>
      <c r="F114" s="102"/>
      <c r="G114" s="102"/>
      <c r="H114" s="102"/>
      <c r="I114" s="102"/>
      <c r="J114" s="102"/>
      <c r="K114" s="102"/>
    </row>
    <row r="115" spans="2:11" ht="15.75" thickBot="1" x14ac:dyDescent="0.3">
      <c r="B115" s="66">
        <v>5</v>
      </c>
      <c r="C115" s="70"/>
      <c r="D115" s="102"/>
      <c r="E115" s="102"/>
      <c r="F115" s="102"/>
      <c r="G115" s="102"/>
      <c r="H115" s="102"/>
      <c r="I115" s="102"/>
      <c r="J115" s="102"/>
      <c r="K115" s="102"/>
    </row>
    <row r="116" spans="2:11" ht="15.75" thickBot="1" x14ac:dyDescent="0.3"/>
    <row r="117" spans="2:11" ht="15.75" thickBot="1" x14ac:dyDescent="0.3">
      <c r="B117" s="57" t="s">
        <v>43</v>
      </c>
      <c r="C117" s="43" t="s">
        <v>13</v>
      </c>
      <c r="D117" s="58"/>
      <c r="E117" s="58"/>
      <c r="F117" s="58"/>
      <c r="G117" s="58"/>
      <c r="H117" s="58"/>
      <c r="I117" s="58"/>
      <c r="J117" s="58"/>
      <c r="K117" s="59"/>
    </row>
    <row r="118" spans="2:11" ht="15.75" thickBot="1" x14ac:dyDescent="0.3">
      <c r="B118" s="60" t="s">
        <v>19</v>
      </c>
      <c r="C118" s="61" t="s">
        <v>41</v>
      </c>
      <c r="D118" s="103" t="s">
        <v>6</v>
      </c>
      <c r="E118" s="103"/>
      <c r="F118" s="103"/>
      <c r="G118" s="103"/>
      <c r="H118" s="103"/>
      <c r="I118" s="103"/>
      <c r="J118" s="103"/>
      <c r="K118" s="104"/>
    </row>
    <row r="119" spans="2:11" x14ac:dyDescent="0.25">
      <c r="B119" s="63">
        <v>1</v>
      </c>
      <c r="C119" s="74">
        <f>VLOOKUP(C117,'CRM Proposal'!$B$34:$C$46,2,FALSE)</f>
        <v>0</v>
      </c>
      <c r="D119" s="105" t="s">
        <v>54</v>
      </c>
      <c r="E119" s="106"/>
      <c r="F119" s="106"/>
      <c r="G119" s="106"/>
      <c r="H119" s="106"/>
      <c r="I119" s="106"/>
      <c r="J119" s="106"/>
      <c r="K119" s="106"/>
    </row>
    <row r="120" spans="2:11" x14ac:dyDescent="0.25">
      <c r="B120" s="63">
        <v>2</v>
      </c>
      <c r="C120" s="69"/>
      <c r="D120" s="102"/>
      <c r="E120" s="102"/>
      <c r="F120" s="102"/>
      <c r="G120" s="102"/>
      <c r="H120" s="102"/>
      <c r="I120" s="102"/>
      <c r="J120" s="102"/>
      <c r="K120" s="102"/>
    </row>
    <row r="121" spans="2:11" x14ac:dyDescent="0.25">
      <c r="B121" s="63">
        <v>3</v>
      </c>
      <c r="C121" s="69"/>
      <c r="D121" s="102"/>
      <c r="E121" s="102"/>
      <c r="F121" s="102"/>
      <c r="G121" s="102"/>
      <c r="H121" s="102"/>
      <c r="I121" s="102"/>
      <c r="J121" s="102"/>
      <c r="K121" s="102"/>
    </row>
    <row r="122" spans="2:11" x14ac:dyDescent="0.25">
      <c r="B122" s="63">
        <v>4</v>
      </c>
      <c r="C122" s="69"/>
      <c r="D122" s="102"/>
      <c r="E122" s="102"/>
      <c r="F122" s="102"/>
      <c r="G122" s="102"/>
      <c r="H122" s="102"/>
      <c r="I122" s="102"/>
      <c r="J122" s="102"/>
      <c r="K122" s="102"/>
    </row>
    <row r="123" spans="2:11" ht="15.75" thickBot="1" x14ac:dyDescent="0.3">
      <c r="B123" s="66">
        <v>5</v>
      </c>
      <c r="C123" s="70"/>
      <c r="D123" s="102"/>
      <c r="E123" s="102"/>
      <c r="F123" s="102"/>
      <c r="G123" s="102"/>
      <c r="H123" s="102"/>
      <c r="I123" s="102"/>
      <c r="J123" s="102"/>
      <c r="K123" s="102"/>
    </row>
    <row r="124" spans="2:11" ht="15.75" thickBot="1" x14ac:dyDescent="0.3">
      <c r="B124" s="68" t="s">
        <v>30</v>
      </c>
      <c r="C124" s="58"/>
      <c r="D124" s="72"/>
      <c r="E124" s="72"/>
      <c r="F124" s="72"/>
      <c r="G124" s="72"/>
      <c r="H124" s="72"/>
      <c r="I124" s="72"/>
      <c r="J124" s="72"/>
      <c r="K124" s="73"/>
    </row>
    <row r="125" spans="2:11" x14ac:dyDescent="0.25">
      <c r="B125" s="63">
        <v>1</v>
      </c>
      <c r="C125" s="71"/>
      <c r="D125" s="107"/>
      <c r="E125" s="108"/>
      <c r="F125" s="108"/>
      <c r="G125" s="108"/>
      <c r="H125" s="108"/>
      <c r="I125" s="108"/>
      <c r="J125" s="108"/>
      <c r="K125" s="108"/>
    </row>
    <row r="126" spans="2:11" x14ac:dyDescent="0.25">
      <c r="B126" s="63">
        <v>2</v>
      </c>
      <c r="C126" s="69"/>
      <c r="D126" s="102"/>
      <c r="E126" s="102"/>
      <c r="F126" s="102"/>
      <c r="G126" s="102"/>
      <c r="H126" s="102"/>
      <c r="I126" s="102"/>
      <c r="J126" s="102"/>
      <c r="K126" s="102"/>
    </row>
    <row r="127" spans="2:11" x14ac:dyDescent="0.25">
      <c r="B127" s="63">
        <v>3</v>
      </c>
      <c r="C127" s="69"/>
      <c r="D127" s="102"/>
      <c r="E127" s="102"/>
      <c r="F127" s="102"/>
      <c r="G127" s="102"/>
      <c r="H127" s="102"/>
      <c r="I127" s="102"/>
      <c r="J127" s="102"/>
      <c r="K127" s="102"/>
    </row>
    <row r="128" spans="2:11" x14ac:dyDescent="0.25">
      <c r="B128" s="63">
        <v>4</v>
      </c>
      <c r="C128" s="69"/>
      <c r="D128" s="102"/>
      <c r="E128" s="102"/>
      <c r="F128" s="102"/>
      <c r="G128" s="102"/>
      <c r="H128" s="102"/>
      <c r="I128" s="102"/>
      <c r="J128" s="102"/>
      <c r="K128" s="102"/>
    </row>
    <row r="129" spans="2:11" ht="15.75" thickBot="1" x14ac:dyDescent="0.3">
      <c r="B129" s="66">
        <v>5</v>
      </c>
      <c r="C129" s="70"/>
      <c r="D129" s="102"/>
      <c r="E129" s="102"/>
      <c r="F129" s="102"/>
      <c r="G129" s="102"/>
      <c r="H129" s="102"/>
      <c r="I129" s="102"/>
      <c r="J129" s="102"/>
      <c r="K129" s="102"/>
    </row>
  </sheetData>
  <mergeCells count="100">
    <mergeCell ref="D128:K128"/>
    <mergeCell ref="D129:K129"/>
    <mergeCell ref="D122:K122"/>
    <mergeCell ref="D123:K123"/>
    <mergeCell ref="D125:K125"/>
    <mergeCell ref="D126:K126"/>
    <mergeCell ref="D127:K127"/>
    <mergeCell ref="D115:K115"/>
    <mergeCell ref="D118:K118"/>
    <mergeCell ref="D119:K119"/>
    <mergeCell ref="D120:K120"/>
    <mergeCell ref="D121:K121"/>
    <mergeCell ref="D109:K109"/>
    <mergeCell ref="D111:K111"/>
    <mergeCell ref="D112:K112"/>
    <mergeCell ref="D113:K113"/>
    <mergeCell ref="D114:K114"/>
    <mergeCell ref="D104:K104"/>
    <mergeCell ref="D105:K105"/>
    <mergeCell ref="D106:K106"/>
    <mergeCell ref="D107:K107"/>
    <mergeCell ref="D108:K108"/>
    <mergeCell ref="D97:K97"/>
    <mergeCell ref="D98:K98"/>
    <mergeCell ref="D99:K99"/>
    <mergeCell ref="D100:K100"/>
    <mergeCell ref="D101:K101"/>
    <mergeCell ref="D91:K91"/>
    <mergeCell ref="D92:K92"/>
    <mergeCell ref="D93:K93"/>
    <mergeCell ref="D94:K94"/>
    <mergeCell ref="D95:K95"/>
    <mergeCell ref="D84:K84"/>
    <mergeCell ref="D85:K85"/>
    <mergeCell ref="D86:K86"/>
    <mergeCell ref="D87:K87"/>
    <mergeCell ref="D90:K90"/>
    <mergeCell ref="D78:K78"/>
    <mergeCell ref="D79:K79"/>
    <mergeCell ref="D80:K80"/>
    <mergeCell ref="D81:K81"/>
    <mergeCell ref="D83:K83"/>
    <mergeCell ref="D71:K71"/>
    <mergeCell ref="D72:K72"/>
    <mergeCell ref="D73:K73"/>
    <mergeCell ref="D76:K76"/>
    <mergeCell ref="D77:K77"/>
    <mergeCell ref="D65:K65"/>
    <mergeCell ref="D66:K66"/>
    <mergeCell ref="D67:K67"/>
    <mergeCell ref="D69:K69"/>
    <mergeCell ref="D70:K70"/>
    <mergeCell ref="D58:K58"/>
    <mergeCell ref="D59:K59"/>
    <mergeCell ref="D62:K62"/>
    <mergeCell ref="D63:K63"/>
    <mergeCell ref="D64:K64"/>
    <mergeCell ref="D52:K52"/>
    <mergeCell ref="D53:K53"/>
    <mergeCell ref="D55:K55"/>
    <mergeCell ref="D56:K56"/>
    <mergeCell ref="D57:K57"/>
    <mergeCell ref="D9:K9"/>
    <mergeCell ref="D48:K48"/>
    <mergeCell ref="D49:K49"/>
    <mergeCell ref="D50:K50"/>
    <mergeCell ref="D51:K51"/>
    <mergeCell ref="D25:K25"/>
    <mergeCell ref="D10:K10"/>
    <mergeCell ref="D12:K12"/>
    <mergeCell ref="D13:K13"/>
    <mergeCell ref="D14:K14"/>
    <mergeCell ref="D15:K15"/>
    <mergeCell ref="D16:K16"/>
    <mergeCell ref="D20:K20"/>
    <mergeCell ref="D21:K21"/>
    <mergeCell ref="D22:K22"/>
    <mergeCell ref="D23:K23"/>
    <mergeCell ref="B2:K2"/>
    <mergeCell ref="D5:K5"/>
    <mergeCell ref="D6:K6"/>
    <mergeCell ref="D7:K7"/>
    <mergeCell ref="D8:K8"/>
    <mergeCell ref="D24:K24"/>
    <mergeCell ref="D27:K27"/>
    <mergeCell ref="D28:K28"/>
    <mergeCell ref="D29:K29"/>
    <mergeCell ref="D30:K30"/>
    <mergeCell ref="D31:K31"/>
    <mergeCell ref="D45:K45"/>
    <mergeCell ref="D34:K34"/>
    <mergeCell ref="D35:K35"/>
    <mergeCell ref="D36:K36"/>
    <mergeCell ref="D37:K37"/>
    <mergeCell ref="D38:K38"/>
    <mergeCell ref="D39:K39"/>
    <mergeCell ref="D41:K41"/>
    <mergeCell ref="D42:K42"/>
    <mergeCell ref="D43:K43"/>
    <mergeCell ref="D44:K44"/>
  </mergeCells>
  <dataValidations count="1">
    <dataValidation type="textLength" allowBlank="1" showInputMessage="1" showErrorMessage="1" errorTitle="Character Length" error="Assumptions limited to 500 characters" promptTitle="Character Length" prompt="Assumptions limited to 500 characters" sqref="D105:D109 D111:D115 D6:D10 D12:D16 D21:D25 D27:D31 D35:D39 D41:D45 D49:D53 D55:D59 D63:D67 D69:D73 D77:D81 D83:D87 D91:D95 D97:D101 D119:D123 D125:D129" xr:uid="{CEB4459E-F1D6-45C8-8977-69B967E9DAA5}">
      <formula1>0</formula1>
      <formula2>500</formula2>
    </dataValidation>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6361472-036D-47D1-8B52-F10F88AB0107}">
          <x14:formula1>
            <xm:f>'CRM Proposal'!$B$38:$B$46</xm:f>
          </x14:formula1>
          <xm:sqref>C33 C117 C103 C89 C75 C61 C47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b522bd6-a58d-4d55-9bcc-a03a8919d90d">
      <UserInfo>
        <DisplayName>Gavin Burgess</DisplayName>
        <AccountId>19</AccountId>
        <AccountType/>
      </UserInfo>
      <UserInfo>
        <DisplayName>Dan McDaniel</DisplayName>
        <AccountId>12</AccountId>
        <AccountType/>
      </UserInfo>
      <UserInfo>
        <DisplayName>Austin Noll</DisplayName>
        <AccountId>16</AccountId>
        <AccountType/>
      </UserInfo>
      <UserInfo>
        <DisplayName>Jeff Dykes</DisplayName>
        <AccountId>22</AccountId>
        <AccountType/>
      </UserInfo>
      <UserInfo>
        <DisplayName>Tiffany Nelsen</DisplayName>
        <AccountId>20</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8504C1250EECF4CA60C60BACDAEABBE" ma:contentTypeVersion="9" ma:contentTypeDescription="Create a new document." ma:contentTypeScope="" ma:versionID="0e5b9d501f08f575436b67601476a068">
  <xsd:schema xmlns:xsd="http://www.w3.org/2001/XMLSchema" xmlns:xs="http://www.w3.org/2001/XMLSchema" xmlns:p="http://schemas.microsoft.com/office/2006/metadata/properties" xmlns:ns3="0d96f837-8076-4df4-9fa4-8e85836d7d2c" xmlns:ns4="3b522bd6-a58d-4d55-9bcc-a03a8919d90d" targetNamespace="http://schemas.microsoft.com/office/2006/metadata/properties" ma:root="true" ma:fieldsID="55aa6a880b248c1d829fce5b005de894" ns3:_="" ns4:_="">
    <xsd:import namespace="0d96f837-8076-4df4-9fa4-8e85836d7d2c"/>
    <xsd:import namespace="3b522bd6-a58d-4d55-9bcc-a03a8919d90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96f837-8076-4df4-9fa4-8e85836d7d2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522bd6-a58d-4d55-9bcc-a03a8919d90d"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945FDB-1D88-4E82-B0A5-CD9D629FC023}">
  <ds:schemaRefs>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3b522bd6-a58d-4d55-9bcc-a03a8919d90d"/>
    <ds:schemaRef ds:uri="0d96f837-8076-4df4-9fa4-8e85836d7d2c"/>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96801F2-AF7A-47A1-B767-97551EC4E3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96f837-8076-4df4-9fa4-8e85836d7d2c"/>
    <ds:schemaRef ds:uri="3b522bd6-a58d-4d55-9bcc-a03a8919d9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8BB8AD-F54F-4429-9FB6-2215E374EF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CRM Proposal</vt:lpstr>
      <vt:lpstr>CRM Out Years Assumptions</vt:lpstr>
    </vt:vector>
  </TitlesOfParts>
  <Manager/>
  <Company>KPMG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Florida Healthy Kids Corporation</dc:creator>
  <cp:keywords/>
  <dc:description/>
  <cp:lastModifiedBy>Suzetta</cp:lastModifiedBy>
  <cp:revision/>
  <cp:lastPrinted>2019-11-07T20:09:17Z</cp:lastPrinted>
  <dcterms:created xsi:type="dcterms:W3CDTF">2019-02-05T22:16:50Z</dcterms:created>
  <dcterms:modified xsi:type="dcterms:W3CDTF">2019-11-12T20:03:32Z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0x010100E8504C1250EECF4CA60C60BACDAEABBE</vt:lpwstr>
  </property>
</Properties>
</file>